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576" windowHeight="12216"/>
  </bookViews>
  <sheets>
    <sheet name="Leh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/>
  <c r="M11" l="1"/>
  <c r="M10"/>
  <c r="M9"/>
  <c r="M7"/>
  <c r="M6"/>
  <c r="M5"/>
  <c r="D41" l="1"/>
  <c r="H38"/>
  <c r="H22"/>
  <c r="D26"/>
  <c r="H45" l="1"/>
  <c r="D45"/>
  <c r="D44"/>
  <c r="H43"/>
  <c r="D43"/>
  <c r="H42"/>
  <c r="D42"/>
  <c r="H21"/>
  <c r="D21"/>
  <c r="H20"/>
  <c r="D20"/>
  <c r="H19"/>
  <c r="D19"/>
  <c r="D18"/>
  <c r="H37"/>
  <c r="D37"/>
  <c r="H36"/>
  <c r="H35"/>
  <c r="D35"/>
  <c r="H34"/>
  <c r="D34"/>
  <c r="H33"/>
  <c r="D33"/>
  <c r="H32"/>
  <c r="D32"/>
  <c r="H31"/>
  <c r="D31"/>
  <c r="D30"/>
  <c r="H29"/>
  <c r="H28"/>
  <c r="D28"/>
  <c r="H27"/>
  <c r="D27"/>
  <c r="H26"/>
  <c r="H25"/>
  <c r="H24"/>
  <c r="D24"/>
  <c r="H23"/>
  <c r="D23"/>
  <c r="D22"/>
  <c r="H40"/>
  <c r="D40"/>
  <c r="H39"/>
  <c r="D39"/>
  <c r="D38"/>
</calcChain>
</file>

<file path=xl/sharedStrings.xml><?xml version="1.0" encoding="utf-8"?>
<sst xmlns="http://schemas.openxmlformats.org/spreadsheetml/2006/main" count="94" uniqueCount="51">
  <si>
    <t>LÕPLIK KOHT</t>
  </si>
  <si>
    <t>NR</t>
  </si>
  <si>
    <t>VÕISTKOND</t>
  </si>
  <si>
    <t>TAIBU</t>
  </si>
  <si>
    <t>VILJANDI</t>
  </si>
  <si>
    <t>TÜRI</t>
  </si>
  <si>
    <t>PAIDE</t>
  </si>
  <si>
    <t>TIPP JA TÄPP</t>
  </si>
  <si>
    <t>TIIU</t>
  </si>
  <si>
    <t>VOOR</t>
  </si>
  <si>
    <t>LAUD</t>
  </si>
  <si>
    <t>VÕISTKOND2</t>
  </si>
  <si>
    <t>IMP1</t>
  </si>
  <si>
    <t>TULEMUS</t>
  </si>
  <si>
    <t>&lt;-&gt;</t>
  </si>
  <si>
    <t>VABA</t>
  </si>
  <si>
    <t>JÄRVA MV KOHT</t>
  </si>
  <si>
    <t>JÕGEVA</t>
  </si>
  <si>
    <t>KUU-PÄEV</t>
  </si>
  <si>
    <t>VÕISTKOND1</t>
  </si>
  <si>
    <t>+8</t>
  </si>
  <si>
    <t>-61</t>
  </si>
  <si>
    <t>+15</t>
  </si>
  <si>
    <t>KOKKU</t>
  </si>
  <si>
    <t>+17</t>
  </si>
  <si>
    <t>+2</t>
  </si>
  <si>
    <t>-5</t>
  </si>
  <si>
    <t>0</t>
  </si>
  <si>
    <t>+38</t>
  </si>
  <si>
    <t>+60</t>
  </si>
  <si>
    <t>+16</t>
  </si>
  <si>
    <t>+5</t>
  </si>
  <si>
    <t>-18</t>
  </si>
  <si>
    <t>-27</t>
  </si>
  <si>
    <t>-3</t>
  </si>
  <si>
    <t>-23</t>
  </si>
  <si>
    <t>-24</t>
  </si>
  <si>
    <t>-11</t>
  </si>
  <si>
    <t>-38</t>
  </si>
  <si>
    <t>-41</t>
  </si>
  <si>
    <t>I</t>
  </si>
  <si>
    <t>II</t>
  </si>
  <si>
    <t>III</t>
  </si>
  <si>
    <t>IV</t>
  </si>
  <si>
    <t>V</t>
  </si>
  <si>
    <t>VI</t>
  </si>
  <si>
    <t>VII</t>
  </si>
  <si>
    <t xml:space="preserve">               JÄRVAMAA  MV 2019.a  BRIDŽIS VÕISTKONDADELE </t>
  </si>
  <si>
    <r>
      <rPr>
        <b/>
        <sz val="11"/>
        <color theme="1"/>
        <rFont val="Calibri"/>
        <family val="2"/>
        <charset val="186"/>
        <scheme val="minor"/>
      </rPr>
      <t>1.  TÜRI</t>
    </r>
    <r>
      <rPr>
        <sz val="11"/>
        <color theme="1"/>
        <rFont val="Calibri"/>
        <family val="2"/>
        <charset val="186"/>
        <scheme val="minor"/>
      </rPr>
      <t xml:space="preserve"> – Endel Küttis, Rein Kaarjas, Oleg Antonkov, Jaan Pärna</t>
    </r>
  </si>
  <si>
    <r>
      <rPr>
        <b/>
        <sz val="11"/>
        <color theme="1"/>
        <rFont val="Calibri"/>
        <family val="2"/>
        <charset val="186"/>
        <scheme val="minor"/>
      </rPr>
      <t>2.  TAIBU</t>
    </r>
    <r>
      <rPr>
        <sz val="11"/>
        <color theme="1"/>
        <rFont val="Calibri"/>
        <family val="2"/>
        <charset val="186"/>
        <scheme val="minor"/>
      </rPr>
      <t xml:space="preserve"> – Rein Haavala, Eelar Tartu, Urmas Virves, Tiit Kalda</t>
    </r>
  </si>
  <si>
    <r>
      <rPr>
        <b/>
        <sz val="11"/>
        <color theme="1"/>
        <rFont val="Calibri"/>
        <family val="2"/>
        <charset val="186"/>
        <scheme val="minor"/>
      </rPr>
      <t>3. TIIU</t>
    </r>
    <r>
      <rPr>
        <sz val="11"/>
        <color theme="1"/>
        <rFont val="Calibri"/>
        <family val="2"/>
        <charset val="186"/>
        <scheme val="minor"/>
      </rPr>
      <t xml:space="preserve"> – Tiiu Valder, Reet Lepikult, Ülis Riisalu, Ago Abner, Valdo Freiberg, Hannes Nirk</t>
    </r>
  </si>
</sst>
</file>

<file path=xl/styles.xml><?xml version="1.0" encoding="utf-8"?>
<styleSheet xmlns="http://schemas.openxmlformats.org/spreadsheetml/2006/main">
  <numFmts count="1">
    <numFmt numFmtId="164" formatCode="dd&quot;. &quot;mmm"/>
  </numFmts>
  <fonts count="20">
    <font>
      <sz val="11"/>
      <color theme="1"/>
      <name val="Calibri"/>
      <family val="2"/>
      <charset val="186"/>
      <scheme val="minor"/>
    </font>
    <font>
      <sz val="10"/>
      <color rgb="FF000000"/>
      <name val="Sans"/>
      <charset val="186"/>
    </font>
    <font>
      <sz val="12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rgb="FF00B0F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B0F0"/>
      <name val="Times New Roman"/>
      <family val="1"/>
      <charset val="186"/>
    </font>
    <font>
      <b/>
      <sz val="11"/>
      <color rgb="FF00B0F0"/>
      <name val="Times New Roman"/>
      <family val="1"/>
      <charset val="186"/>
    </font>
    <font>
      <sz val="7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FFFF"/>
        <bgColor rgb="FF99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23">
    <xf numFmtId="0" fontId="0" fillId="0" borderId="0" xfId="0"/>
    <xf numFmtId="0" fontId="2" fillId="0" borderId="0" xfId="0" applyFont="1"/>
    <xf numFmtId="0" fontId="4" fillId="0" borderId="0" xfId="1" applyFont="1" applyFill="1" applyAlignment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49" fontId="7" fillId="0" borderId="0" xfId="1" applyNumberFormat="1" applyFont="1" applyFill="1" applyBorder="1" applyAlignment="1"/>
    <xf numFmtId="0" fontId="7" fillId="0" borderId="0" xfId="1" applyFont="1" applyFill="1" applyAlignment="1"/>
    <xf numFmtId="0" fontId="8" fillId="0" borderId="0" xfId="0" applyFont="1"/>
    <xf numFmtId="0" fontId="7" fillId="0" borderId="1" xfId="0" applyFont="1" applyFill="1" applyBorder="1" applyAlignment="1" applyProtection="1">
      <alignment horizontal="center"/>
    </xf>
    <xf numFmtId="49" fontId="7" fillId="0" borderId="0" xfId="1" applyNumberFormat="1" applyFont="1" applyFill="1" applyAlignment="1"/>
    <xf numFmtId="49" fontId="7" fillId="0" borderId="1" xfId="0" applyNumberFormat="1" applyFont="1" applyFill="1" applyBorder="1" applyAlignment="1" applyProtection="1">
      <alignment horizontal="center"/>
    </xf>
    <xf numFmtId="2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/>
    </xf>
    <xf numFmtId="49" fontId="7" fillId="0" borderId="19" xfId="0" applyNumberFormat="1" applyFont="1" applyFill="1" applyBorder="1" applyAlignment="1" applyProtection="1">
      <alignment horizontal="center"/>
    </xf>
    <xf numFmtId="2" fontId="7" fillId="0" borderId="19" xfId="0" applyNumberFormat="1" applyFont="1" applyFill="1" applyBorder="1" applyAlignment="1" applyProtection="1">
      <alignment horizontal="center"/>
    </xf>
    <xf numFmtId="2" fontId="7" fillId="0" borderId="19" xfId="1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/>
    </xf>
    <xf numFmtId="2" fontId="7" fillId="0" borderId="2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7" fillId="0" borderId="28" xfId="0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/>
    <xf numFmtId="0" fontId="7" fillId="0" borderId="20" xfId="0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7" borderId="0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1" fillId="5" borderId="25" xfId="0" applyFont="1" applyFill="1" applyBorder="1" applyAlignment="1" applyProtection="1">
      <alignment horizontal="center" vertical="center"/>
    </xf>
    <xf numFmtId="0" fontId="12" fillId="6" borderId="12" xfId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2" fillId="6" borderId="40" xfId="1" applyFont="1" applyFill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4" fillId="0" borderId="33" xfId="0" applyFont="1" applyBorder="1"/>
    <xf numFmtId="1" fontId="15" fillId="0" borderId="15" xfId="0" applyNumberFormat="1" applyFont="1" applyFill="1" applyBorder="1" applyAlignment="1" applyProtection="1">
      <alignment horizontal="center" vertical="center"/>
    </xf>
    <xf numFmtId="1" fontId="15" fillId="0" borderId="7" xfId="0" applyNumberFormat="1" applyFont="1" applyFill="1" applyBorder="1" applyAlignment="1" applyProtection="1">
      <alignment horizontal="center" vertical="center"/>
    </xf>
    <xf numFmtId="1" fontId="15" fillId="0" borderId="24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/>
    </xf>
    <xf numFmtId="0" fontId="15" fillId="0" borderId="42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left"/>
    </xf>
    <xf numFmtId="0" fontId="14" fillId="0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16" fillId="0" borderId="26" xfId="0" applyFont="1" applyFill="1" applyBorder="1" applyAlignment="1" applyProtection="1">
      <alignment horizontal="left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/>
    </xf>
    <xf numFmtId="0" fontId="16" fillId="0" borderId="6" xfId="0" applyFont="1" applyFill="1" applyBorder="1" applyAlignment="1" applyProtection="1">
      <alignment horizontal="left"/>
    </xf>
    <xf numFmtId="0" fontId="14" fillId="3" borderId="21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left"/>
    </xf>
    <xf numFmtId="0" fontId="16" fillId="0" borderId="37" xfId="0" applyFont="1" applyFill="1" applyBorder="1" applyAlignment="1" applyProtection="1">
      <alignment horizontal="left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3" borderId="39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164" fontId="19" fillId="0" borderId="1" xfId="0" applyNumberFormat="1" applyFont="1" applyFill="1" applyBorder="1" applyAlignment="1" applyProtection="1"/>
    <xf numFmtId="164" fontId="19" fillId="0" borderId="21" xfId="0" applyNumberFormat="1" applyFont="1" applyFill="1" applyBorder="1" applyAlignment="1" applyProtection="1"/>
    <xf numFmtId="0" fontId="7" fillId="0" borderId="21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/>
    <xf numFmtId="0" fontId="7" fillId="0" borderId="43" xfId="0" applyFont="1" applyFill="1" applyBorder="1" applyAlignment="1" applyProtection="1">
      <alignment wrapText="1"/>
    </xf>
    <xf numFmtId="0" fontId="7" fillId="0" borderId="44" xfId="0" applyFont="1" applyFill="1" applyBorder="1" applyAlignment="1" applyProtection="1"/>
    <xf numFmtId="0" fontId="7" fillId="0" borderId="44" xfId="0" applyFont="1" applyFill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center"/>
    </xf>
    <xf numFmtId="0" fontId="7" fillId="0" borderId="45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4" fillId="3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4" fillId="0" borderId="50" xfId="0" applyFont="1" applyBorder="1"/>
    <xf numFmtId="1" fontId="15" fillId="0" borderId="51" xfId="0" applyNumberFormat="1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/>
    </xf>
    <xf numFmtId="1" fontId="15" fillId="0" borderId="53" xfId="0" applyNumberFormat="1" applyFont="1" applyFill="1" applyBorder="1" applyAlignment="1" applyProtection="1">
      <alignment horizontal="center" vertical="center"/>
    </xf>
    <xf numFmtId="1" fontId="15" fillId="0" borderId="54" xfId="0" applyNumberFormat="1" applyFont="1" applyFill="1" applyBorder="1" applyAlignment="1" applyProtection="1">
      <alignment horizontal="center" vertical="center"/>
    </xf>
    <xf numFmtId="1" fontId="15" fillId="0" borderId="38" xfId="0" applyNumberFormat="1" applyFont="1" applyFill="1" applyBorder="1" applyAlignment="1" applyProtection="1">
      <alignment horizontal="center" vertical="center"/>
    </xf>
    <xf numFmtId="1" fontId="15" fillId="0" borderId="55" xfId="0" applyNumberFormat="1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13" fillId="5" borderId="57" xfId="0" applyFont="1" applyFill="1" applyBorder="1"/>
  </cellXfs>
  <cellStyles count="2">
    <cellStyle name="Gnumeric-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2"/>
  <sheetViews>
    <sheetView tabSelected="1" zoomScale="80" zoomScaleNormal="80" workbookViewId="0">
      <selection activeCell="K8" sqref="K8"/>
    </sheetView>
  </sheetViews>
  <sheetFormatPr defaultColWidth="9.109375" defaultRowHeight="15.6"/>
  <cols>
    <col min="1" max="1" width="5.21875" style="1" customWidth="1"/>
    <col min="2" max="2" width="5.33203125" style="1" customWidth="1"/>
    <col min="3" max="3" width="7" style="1" customWidth="1"/>
    <col min="4" max="4" width="5.21875" style="1" customWidth="1"/>
    <col min="5" max="5" width="0.109375" style="1" hidden="1" customWidth="1"/>
    <col min="6" max="12" width="7.5546875" style="1" customWidth="1"/>
    <col min="13" max="13" width="7.5546875" style="44" customWidth="1"/>
    <col min="14" max="15" width="7.5546875" style="1" customWidth="1"/>
    <col min="16" max="106" width="9.109375" style="1"/>
    <col min="107" max="107" width="10.33203125" style="1" customWidth="1"/>
    <col min="108" max="16384" width="9.109375" style="1"/>
  </cols>
  <sheetData>
    <row r="1" spans="1:106" ht="27" customHeight="1">
      <c r="C1" s="3"/>
      <c r="E1" s="3"/>
      <c r="F1" s="3"/>
      <c r="G1" s="3"/>
      <c r="H1" s="3"/>
      <c r="I1" s="3"/>
      <c r="J1" s="3"/>
      <c r="K1" s="4"/>
    </row>
    <row r="2" spans="1:106" ht="46.2" customHeight="1" thickBo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06" ht="44.4" customHeight="1" thickBot="1">
      <c r="A3" s="52"/>
      <c r="B3" s="53"/>
      <c r="C3" s="53"/>
      <c r="D3" s="54"/>
      <c r="E3" s="114"/>
      <c r="F3" s="115">
        <v>1</v>
      </c>
      <c r="G3" s="55">
        <v>2</v>
      </c>
      <c r="H3" s="56">
        <v>3</v>
      </c>
      <c r="I3" s="56">
        <v>4</v>
      </c>
      <c r="J3" s="56">
        <v>5</v>
      </c>
      <c r="K3" s="56">
        <v>6</v>
      </c>
      <c r="L3" s="57">
        <v>7</v>
      </c>
      <c r="M3" s="48" t="s">
        <v>23</v>
      </c>
      <c r="N3" s="49" t="s">
        <v>0</v>
      </c>
      <c r="O3" s="50" t="s">
        <v>16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6.2" thickBot="1">
      <c r="A4" s="116" t="s">
        <v>1</v>
      </c>
      <c r="B4" s="58" t="s">
        <v>2</v>
      </c>
      <c r="C4" s="58"/>
      <c r="D4" s="58"/>
      <c r="E4" s="59"/>
      <c r="F4" s="117"/>
      <c r="G4" s="118"/>
      <c r="H4" s="119"/>
      <c r="I4" s="119"/>
      <c r="J4" s="119"/>
      <c r="K4" s="119"/>
      <c r="L4" s="120"/>
      <c r="M4" s="121"/>
      <c r="N4" s="51"/>
      <c r="O4" s="12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21" customHeight="1">
      <c r="A5" s="103">
        <v>1</v>
      </c>
      <c r="B5" s="104" t="s">
        <v>4</v>
      </c>
      <c r="C5" s="105"/>
      <c r="D5" s="105"/>
      <c r="E5" s="105"/>
      <c r="F5" s="106"/>
      <c r="G5" s="107">
        <v>9.5</v>
      </c>
      <c r="H5" s="108">
        <v>6.1</v>
      </c>
      <c r="I5" s="108">
        <v>11.23</v>
      </c>
      <c r="J5" s="109">
        <v>8.1</v>
      </c>
      <c r="K5" s="108">
        <v>15.69</v>
      </c>
      <c r="L5" s="110">
        <v>5.08</v>
      </c>
      <c r="M5" s="111">
        <f>(G5+H5+I5+J5+K5+L5)</f>
        <v>55.699999999999996</v>
      </c>
      <c r="N5" s="112" t="s">
        <v>44</v>
      </c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21" customHeight="1">
      <c r="A6" s="60">
        <v>2</v>
      </c>
      <c r="B6" s="61" t="s">
        <v>6</v>
      </c>
      <c r="C6" s="62"/>
      <c r="D6" s="62"/>
      <c r="E6" s="62"/>
      <c r="F6" s="63">
        <v>10.5</v>
      </c>
      <c r="G6" s="64"/>
      <c r="H6" s="65">
        <v>14.76</v>
      </c>
      <c r="I6" s="65">
        <v>4.6100000000000003</v>
      </c>
      <c r="J6" s="65">
        <v>6.47</v>
      </c>
      <c r="K6" s="65">
        <v>10</v>
      </c>
      <c r="L6" s="66">
        <v>16.89</v>
      </c>
      <c r="M6" s="67">
        <f>(F6+H6+I6+J6+K6+L6)</f>
        <v>63.23</v>
      </c>
      <c r="N6" s="68" t="s">
        <v>43</v>
      </c>
      <c r="O6" s="6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21" customHeight="1">
      <c r="A7" s="60">
        <v>3</v>
      </c>
      <c r="B7" s="61" t="s">
        <v>5</v>
      </c>
      <c r="C7" s="62"/>
      <c r="D7" s="62"/>
      <c r="E7" s="62"/>
      <c r="F7" s="63">
        <v>13.9</v>
      </c>
      <c r="G7" s="65">
        <v>5.24</v>
      </c>
      <c r="H7" s="64"/>
      <c r="I7" s="65">
        <v>8.77</v>
      </c>
      <c r="J7" s="65">
        <v>19.059999999999999</v>
      </c>
      <c r="K7" s="70">
        <v>13.34</v>
      </c>
      <c r="L7" s="71">
        <v>17.25</v>
      </c>
      <c r="M7" s="67">
        <f>(F7+G7+I7+J7+K7+L7)</f>
        <v>77.56</v>
      </c>
      <c r="N7" s="68" t="s">
        <v>40</v>
      </c>
      <c r="O7" s="69" t="s">
        <v>40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21" customHeight="1">
      <c r="A8" s="60">
        <v>4</v>
      </c>
      <c r="B8" s="72" t="s">
        <v>3</v>
      </c>
      <c r="C8" s="73"/>
      <c r="D8" s="73"/>
      <c r="E8" s="74"/>
      <c r="F8" s="63">
        <v>8.77</v>
      </c>
      <c r="G8" s="65">
        <v>15.39</v>
      </c>
      <c r="H8" s="65">
        <v>11.23</v>
      </c>
      <c r="I8" s="64"/>
      <c r="J8" s="75">
        <v>16.89</v>
      </c>
      <c r="K8" s="76">
        <v>18.899999999999999</v>
      </c>
      <c r="L8" s="77">
        <v>0.86</v>
      </c>
      <c r="M8" s="67">
        <f>(F8+G8+H8+J8+K8+L8)</f>
        <v>72.040000000000006</v>
      </c>
      <c r="N8" s="68" t="s">
        <v>41</v>
      </c>
      <c r="O8" s="69" t="s">
        <v>41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21" customHeight="1">
      <c r="A9" s="60">
        <v>5</v>
      </c>
      <c r="B9" s="61" t="s">
        <v>7</v>
      </c>
      <c r="C9" s="62"/>
      <c r="D9" s="62"/>
      <c r="E9" s="62"/>
      <c r="F9" s="78">
        <v>11.9</v>
      </c>
      <c r="G9" s="65">
        <v>13.53</v>
      </c>
      <c r="H9" s="65">
        <v>0.94</v>
      </c>
      <c r="I9" s="65">
        <v>3.11</v>
      </c>
      <c r="J9" s="79"/>
      <c r="K9" s="76">
        <v>7.46</v>
      </c>
      <c r="L9" s="77">
        <v>6.28</v>
      </c>
      <c r="M9" s="67">
        <f>(F9+G9+H9+I9+K9+L9)</f>
        <v>43.22</v>
      </c>
      <c r="N9" s="68" t="s">
        <v>46</v>
      </c>
      <c r="O9" s="6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ht="21" customHeight="1">
      <c r="A10" s="80">
        <v>6</v>
      </c>
      <c r="B10" s="81" t="s">
        <v>17</v>
      </c>
      <c r="C10" s="82"/>
      <c r="D10" s="82"/>
      <c r="E10" s="82"/>
      <c r="F10" s="63">
        <v>4.3099999999999996</v>
      </c>
      <c r="G10" s="65">
        <v>10</v>
      </c>
      <c r="H10" s="65">
        <v>6.66</v>
      </c>
      <c r="I10" s="65">
        <v>1.1000000000000001</v>
      </c>
      <c r="J10" s="65">
        <v>12.54</v>
      </c>
      <c r="K10" s="83"/>
      <c r="L10" s="84">
        <v>9.25</v>
      </c>
      <c r="M10" s="67">
        <f>(F10+G10+H10+I10+J10+L10)</f>
        <v>43.86</v>
      </c>
      <c r="N10" s="68" t="s">
        <v>45</v>
      </c>
      <c r="O10" s="6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ht="21" customHeight="1" thickBot="1">
      <c r="A11" s="85">
        <v>7</v>
      </c>
      <c r="B11" s="86" t="s">
        <v>8</v>
      </c>
      <c r="C11" s="87"/>
      <c r="D11" s="87"/>
      <c r="E11" s="87"/>
      <c r="F11" s="88">
        <v>14.92</v>
      </c>
      <c r="G11" s="89">
        <v>3.11</v>
      </c>
      <c r="H11" s="89">
        <v>2.75</v>
      </c>
      <c r="I11" s="89">
        <v>19.14</v>
      </c>
      <c r="J11" s="89">
        <v>13.72</v>
      </c>
      <c r="K11" s="89">
        <v>10.75</v>
      </c>
      <c r="L11" s="90"/>
      <c r="M11" s="91">
        <f>(F11+G11+H11+I11+J11+K11)</f>
        <v>64.39</v>
      </c>
      <c r="N11" s="92" t="s">
        <v>42</v>
      </c>
      <c r="O11" s="93" t="s">
        <v>42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ht="13.8" customHeight="1">
      <c r="A12" s="38"/>
      <c r="B12" s="39"/>
      <c r="C12" s="39"/>
      <c r="D12" s="39"/>
      <c r="E12" s="39"/>
      <c r="F12" s="40"/>
      <c r="G12" s="40"/>
      <c r="H12" s="40"/>
      <c r="I12" s="40"/>
      <c r="J12" s="40"/>
      <c r="K12" s="40"/>
      <c r="L12" s="41"/>
      <c r="M12" s="45"/>
      <c r="N12" s="42"/>
      <c r="O12" s="4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ht="22.5" customHeight="1">
      <c r="A13" s="38"/>
      <c r="B13" t="s">
        <v>48</v>
      </c>
      <c r="C13" s="2"/>
      <c r="D13" s="2"/>
      <c r="E13" s="2"/>
      <c r="F13" s="2"/>
      <c r="G13" s="2"/>
      <c r="H13" s="2"/>
      <c r="I13" s="2"/>
      <c r="J13" s="2"/>
      <c r="K13" s="40"/>
      <c r="L13" s="41"/>
      <c r="M13" s="45"/>
      <c r="N13" s="42"/>
      <c r="O13" s="4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ht="22.5" customHeight="1">
      <c r="A14" s="38"/>
      <c r="B14" t="s">
        <v>49</v>
      </c>
      <c r="C14" s="2"/>
      <c r="D14" s="2"/>
      <c r="E14" s="2"/>
      <c r="F14" s="2"/>
      <c r="G14" s="2"/>
      <c r="H14" s="2"/>
      <c r="I14" s="2"/>
      <c r="K14" s="40"/>
      <c r="L14" s="41"/>
      <c r="M14" s="45"/>
      <c r="N14" s="42"/>
      <c r="O14" s="4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ht="22.5" customHeight="1">
      <c r="A15" s="38"/>
      <c r="B15" t="s">
        <v>50</v>
      </c>
      <c r="C15" s="2"/>
      <c r="D15" s="2"/>
      <c r="E15" s="2"/>
      <c r="F15" s="2"/>
      <c r="G15" s="2"/>
      <c r="H15" s="2"/>
      <c r="I15" s="2"/>
      <c r="K15" s="40"/>
      <c r="L15" s="41"/>
      <c r="M15" s="45"/>
      <c r="N15" s="42"/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s="10" customFormat="1" ht="24" customHeight="1">
      <c r="A17" s="98" t="s">
        <v>18</v>
      </c>
      <c r="B17" s="99" t="s">
        <v>9</v>
      </c>
      <c r="C17" s="100" t="s">
        <v>10</v>
      </c>
      <c r="D17" s="101" t="s">
        <v>19</v>
      </c>
      <c r="E17" s="101"/>
      <c r="F17" s="101"/>
      <c r="G17" s="100"/>
      <c r="H17" s="101" t="s">
        <v>11</v>
      </c>
      <c r="I17" s="101"/>
      <c r="J17" s="101"/>
      <c r="K17" s="100" t="s">
        <v>12</v>
      </c>
      <c r="L17" s="102" t="s">
        <v>13</v>
      </c>
      <c r="M17" s="6" t="s">
        <v>13</v>
      </c>
      <c r="N17" s="7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s="10" customFormat="1" ht="10.199999999999999">
      <c r="A18" s="95"/>
      <c r="B18" s="5">
        <v>1</v>
      </c>
      <c r="C18" s="5">
        <v>1</v>
      </c>
      <c r="D18" s="96" t="str">
        <f>B6</f>
        <v>PAIDE</v>
      </c>
      <c r="E18" s="96"/>
      <c r="F18" s="96"/>
      <c r="G18" s="5" t="s">
        <v>14</v>
      </c>
      <c r="H18" s="97" t="s">
        <v>15</v>
      </c>
      <c r="I18" s="97"/>
      <c r="J18" s="97"/>
      <c r="K18" s="5">
        <v>0</v>
      </c>
      <c r="L18" s="5">
        <v>0</v>
      </c>
      <c r="M18" s="5">
        <v>0</v>
      </c>
      <c r="N18" s="7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s="10" customFormat="1" ht="10.199999999999999">
      <c r="A19" s="94"/>
      <c r="B19" s="11"/>
      <c r="C19" s="11">
        <v>2</v>
      </c>
      <c r="D19" s="29" t="str">
        <f>B9</f>
        <v>TIPP JA TÄPP</v>
      </c>
      <c r="E19" s="29"/>
      <c r="F19" s="29"/>
      <c r="G19" s="11" t="s">
        <v>14</v>
      </c>
      <c r="H19" s="30" t="str">
        <f>B5</f>
        <v>VILJANDI</v>
      </c>
      <c r="I19" s="30"/>
      <c r="J19" s="30"/>
      <c r="K19" s="13" t="s">
        <v>20</v>
      </c>
      <c r="L19" s="14">
        <v>11.9</v>
      </c>
      <c r="M19" s="14">
        <v>8.1</v>
      </c>
      <c r="N19" s="15"/>
      <c r="O19" s="1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s="10" customFormat="1" ht="10.199999999999999">
      <c r="A20" s="94"/>
      <c r="B20" s="11"/>
      <c r="C20" s="11">
        <v>3</v>
      </c>
      <c r="D20" s="29" t="str">
        <f>B8</f>
        <v>TAIBU</v>
      </c>
      <c r="E20" s="29"/>
      <c r="F20" s="29"/>
      <c r="G20" s="11" t="s">
        <v>14</v>
      </c>
      <c r="H20" s="30" t="str">
        <f>B11</f>
        <v>TIIU</v>
      </c>
      <c r="I20" s="30"/>
      <c r="J20" s="30"/>
      <c r="K20" s="13" t="s">
        <v>21</v>
      </c>
      <c r="L20" s="14">
        <v>0.86</v>
      </c>
      <c r="M20" s="14">
        <v>19.14</v>
      </c>
      <c r="N20" s="15"/>
      <c r="O20" s="1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s="10" customFormat="1" ht="10.199999999999999">
      <c r="A21" s="94"/>
      <c r="B21" s="11"/>
      <c r="C21" s="11">
        <v>4</v>
      </c>
      <c r="D21" s="29" t="str">
        <f>B7</f>
        <v>TÜRI</v>
      </c>
      <c r="E21" s="29"/>
      <c r="F21" s="29"/>
      <c r="G21" s="11" t="s">
        <v>14</v>
      </c>
      <c r="H21" s="30" t="str">
        <f>B10</f>
        <v>JÕGEVA</v>
      </c>
      <c r="I21" s="30"/>
      <c r="J21" s="36"/>
      <c r="K21" s="13" t="s">
        <v>22</v>
      </c>
      <c r="L21" s="14">
        <v>13.34</v>
      </c>
      <c r="M21" s="14">
        <v>6.66</v>
      </c>
      <c r="N21" s="16"/>
      <c r="O21" s="1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s="10" customFormat="1" ht="10.199999999999999">
      <c r="A22" s="94"/>
      <c r="B22" s="11">
        <v>2</v>
      </c>
      <c r="C22" s="11">
        <v>1</v>
      </c>
      <c r="D22" s="29" t="str">
        <f>B10</f>
        <v>JÕGEVA</v>
      </c>
      <c r="E22" s="29"/>
      <c r="F22" s="29"/>
      <c r="G22" s="11" t="s">
        <v>14</v>
      </c>
      <c r="H22" s="30" t="str">
        <f>B8</f>
        <v>TAIBU</v>
      </c>
      <c r="I22" s="30"/>
      <c r="J22" s="30"/>
      <c r="K22" s="17">
        <v>-58</v>
      </c>
      <c r="L22" s="14">
        <v>1.1000000000000001</v>
      </c>
      <c r="M22" s="14">
        <v>18.899999999999999</v>
      </c>
      <c r="N22" s="15"/>
      <c r="O22" s="1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 s="10" customFormat="1" ht="10.199999999999999">
      <c r="A23" s="94"/>
      <c r="B23" s="11"/>
      <c r="C23" s="11">
        <v>2</v>
      </c>
      <c r="D23" s="29" t="str">
        <f>B11</f>
        <v>TIIU</v>
      </c>
      <c r="E23" s="29"/>
      <c r="F23" s="29"/>
      <c r="G23" s="11" t="s">
        <v>14</v>
      </c>
      <c r="H23" s="30" t="str">
        <f>B9</f>
        <v>TIPP JA TÄPP</v>
      </c>
      <c r="I23" s="30"/>
      <c r="J23" s="30"/>
      <c r="K23" s="13" t="s">
        <v>24</v>
      </c>
      <c r="L23" s="14">
        <v>13.72</v>
      </c>
      <c r="M23" s="14">
        <v>6.28</v>
      </c>
      <c r="N23" s="16"/>
      <c r="O23" s="1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 s="10" customFormat="1" ht="10.199999999999999">
      <c r="A24" s="94"/>
      <c r="B24" s="11"/>
      <c r="C24" s="11">
        <v>3</v>
      </c>
      <c r="D24" s="29" t="str">
        <f>B6</f>
        <v>PAIDE</v>
      </c>
      <c r="E24" s="29"/>
      <c r="F24" s="29"/>
      <c r="G24" s="11" t="s">
        <v>14</v>
      </c>
      <c r="H24" s="30" t="str">
        <f>B5</f>
        <v>VILJANDI</v>
      </c>
      <c r="I24" s="30"/>
      <c r="J24" s="30"/>
      <c r="K24" s="13" t="s">
        <v>25</v>
      </c>
      <c r="L24" s="14">
        <v>10.5</v>
      </c>
      <c r="M24" s="14">
        <v>9.5</v>
      </c>
      <c r="N24" s="16"/>
      <c r="O24" s="1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 s="10" customFormat="1" ht="10.199999999999999">
      <c r="A25" s="94"/>
      <c r="B25" s="11"/>
      <c r="C25" s="11">
        <v>4</v>
      </c>
      <c r="D25" s="31" t="s">
        <v>15</v>
      </c>
      <c r="E25" s="31"/>
      <c r="F25" s="31"/>
      <c r="G25" s="11" t="s">
        <v>14</v>
      </c>
      <c r="H25" s="30" t="str">
        <f>B7</f>
        <v>TÜRI</v>
      </c>
      <c r="I25" s="30"/>
      <c r="J25" s="30"/>
      <c r="K25" s="13" t="s">
        <v>27</v>
      </c>
      <c r="L25" s="14">
        <v>0</v>
      </c>
      <c r="M25" s="14">
        <v>0</v>
      </c>
      <c r="N25" s="16"/>
      <c r="O25" s="1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 s="10" customFormat="1" ht="10.199999999999999">
      <c r="A26" s="94"/>
      <c r="B26" s="11">
        <v>3</v>
      </c>
      <c r="C26" s="11">
        <v>1</v>
      </c>
      <c r="D26" s="32" t="str">
        <f>B8</f>
        <v>TAIBU</v>
      </c>
      <c r="E26" s="33"/>
      <c r="F26" s="34"/>
      <c r="G26" s="11" t="s">
        <v>14</v>
      </c>
      <c r="H26" s="30" t="str">
        <f>B5</f>
        <v>VILJANDI</v>
      </c>
      <c r="I26" s="30"/>
      <c r="J26" s="30"/>
      <c r="K26" s="13" t="s">
        <v>26</v>
      </c>
      <c r="L26" s="14">
        <v>8.77</v>
      </c>
      <c r="M26" s="14">
        <v>11.23</v>
      </c>
      <c r="N26" s="16"/>
      <c r="O26" s="1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 s="10" customFormat="1" ht="10.199999999999999">
      <c r="A27" s="94"/>
      <c r="B27" s="11"/>
      <c r="C27" s="11">
        <v>2</v>
      </c>
      <c r="D27" s="29" t="str">
        <f>B7</f>
        <v>TÜRI</v>
      </c>
      <c r="E27" s="29"/>
      <c r="F27" s="29"/>
      <c r="G27" s="11" t="s">
        <v>14</v>
      </c>
      <c r="H27" s="30" t="str">
        <f>B9</f>
        <v>TIPP JA TÄPP</v>
      </c>
      <c r="I27" s="30"/>
      <c r="J27" s="30"/>
      <c r="K27" s="13" t="s">
        <v>29</v>
      </c>
      <c r="L27" s="14">
        <v>19.059999999999999</v>
      </c>
      <c r="M27" s="14">
        <v>0.94</v>
      </c>
      <c r="N27" s="16"/>
      <c r="O27" s="1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 s="10" customFormat="1" ht="10.199999999999999">
      <c r="A28" s="94"/>
      <c r="B28" s="11"/>
      <c r="C28" s="11">
        <v>3</v>
      </c>
      <c r="D28" s="29" t="str">
        <f>B6</f>
        <v>PAIDE</v>
      </c>
      <c r="E28" s="29"/>
      <c r="F28" s="29"/>
      <c r="G28" s="11" t="s">
        <v>14</v>
      </c>
      <c r="H28" s="30" t="str">
        <f>B11</f>
        <v>TIIU</v>
      </c>
      <c r="I28" s="30"/>
      <c r="J28" s="30"/>
      <c r="K28" s="13" t="s">
        <v>28</v>
      </c>
      <c r="L28" s="14">
        <v>16.89</v>
      </c>
      <c r="M28" s="14">
        <v>3.11</v>
      </c>
      <c r="N28" s="16"/>
      <c r="O28" s="1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0" customFormat="1" ht="10.199999999999999">
      <c r="A29" s="94"/>
      <c r="B29" s="11"/>
      <c r="C29" s="11">
        <v>4</v>
      </c>
      <c r="D29" s="31" t="s">
        <v>15</v>
      </c>
      <c r="E29" s="31"/>
      <c r="F29" s="31"/>
      <c r="G29" s="11" t="s">
        <v>14</v>
      </c>
      <c r="H29" s="30" t="str">
        <f>B10</f>
        <v>JÕGEVA</v>
      </c>
      <c r="I29" s="30"/>
      <c r="J29" s="30"/>
      <c r="K29" s="13" t="s">
        <v>27</v>
      </c>
      <c r="L29" s="14">
        <v>0</v>
      </c>
      <c r="M29" s="14">
        <v>0</v>
      </c>
      <c r="N29" s="16"/>
      <c r="O29" s="1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0" customFormat="1" ht="10.199999999999999">
      <c r="A30" s="94"/>
      <c r="B30" s="11">
        <v>4</v>
      </c>
      <c r="C30" s="11">
        <v>1</v>
      </c>
      <c r="D30" s="29" t="str">
        <f>B11</f>
        <v>TIIU</v>
      </c>
      <c r="E30" s="29"/>
      <c r="F30" s="29"/>
      <c r="G30" s="11" t="s">
        <v>14</v>
      </c>
      <c r="H30" s="35" t="s">
        <v>15</v>
      </c>
      <c r="I30" s="35"/>
      <c r="J30" s="35"/>
      <c r="K30" s="13" t="s">
        <v>27</v>
      </c>
      <c r="L30" s="14">
        <v>0</v>
      </c>
      <c r="M30" s="14">
        <v>0</v>
      </c>
      <c r="N30" s="16"/>
      <c r="O30" s="1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0" customFormat="1" ht="10.199999999999999">
      <c r="A31" s="94"/>
      <c r="B31" s="11"/>
      <c r="C31" s="11">
        <v>2</v>
      </c>
      <c r="D31" s="29" t="str">
        <f>B9</f>
        <v>TIPP JA TÄPP</v>
      </c>
      <c r="E31" s="29"/>
      <c r="F31" s="29"/>
      <c r="G31" s="11" t="s">
        <v>14</v>
      </c>
      <c r="H31" s="30" t="str">
        <f>B6</f>
        <v>PAIDE</v>
      </c>
      <c r="I31" s="30"/>
      <c r="J31" s="30"/>
      <c r="K31" s="13" t="s">
        <v>30</v>
      </c>
      <c r="L31" s="14">
        <v>13.53</v>
      </c>
      <c r="M31" s="14">
        <v>6.47</v>
      </c>
      <c r="N31" s="16"/>
      <c r="O31" s="1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0" customFormat="1" ht="10.199999999999999">
      <c r="A32" s="94"/>
      <c r="B32" s="11"/>
      <c r="C32" s="11">
        <v>3</v>
      </c>
      <c r="D32" s="29" t="str">
        <f>B8</f>
        <v>TAIBU</v>
      </c>
      <c r="E32" s="29"/>
      <c r="F32" s="29"/>
      <c r="G32" s="11" t="s">
        <v>14</v>
      </c>
      <c r="H32" s="30" t="str">
        <f>B7</f>
        <v>TÜRI</v>
      </c>
      <c r="I32" s="30"/>
      <c r="J32" s="30"/>
      <c r="K32" s="13" t="s">
        <v>31</v>
      </c>
      <c r="L32" s="14">
        <v>11.23</v>
      </c>
      <c r="M32" s="14">
        <v>8.77</v>
      </c>
      <c r="N32" s="1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s="10" customFormat="1" ht="10.199999999999999">
      <c r="A33" s="94"/>
      <c r="B33" s="11"/>
      <c r="C33" s="11">
        <v>4</v>
      </c>
      <c r="D33" s="29" t="str">
        <f>B10</f>
        <v>JÕGEVA</v>
      </c>
      <c r="E33" s="29"/>
      <c r="F33" s="29"/>
      <c r="G33" s="11" t="s">
        <v>14</v>
      </c>
      <c r="H33" s="30" t="str">
        <f>B5</f>
        <v>VILJANDI</v>
      </c>
      <c r="I33" s="30"/>
      <c r="J33" s="30"/>
      <c r="K33" s="19">
        <v>-29</v>
      </c>
      <c r="L33" s="14">
        <v>4.3099999999999996</v>
      </c>
      <c r="M33" s="14">
        <v>15.69</v>
      </c>
      <c r="N33" s="1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 s="10" customFormat="1" ht="10.199999999999999">
      <c r="A34" s="94"/>
      <c r="B34" s="11">
        <v>5</v>
      </c>
      <c r="C34" s="11">
        <v>1</v>
      </c>
      <c r="D34" s="29" t="str">
        <f>B5</f>
        <v>VILJANDI</v>
      </c>
      <c r="E34" s="29"/>
      <c r="F34" s="29"/>
      <c r="G34" s="11" t="s">
        <v>14</v>
      </c>
      <c r="H34" s="30" t="str">
        <f>B7</f>
        <v>TÜRI</v>
      </c>
      <c r="I34" s="30"/>
      <c r="J34" s="30"/>
      <c r="K34" s="13" t="s">
        <v>32</v>
      </c>
      <c r="L34" s="14">
        <v>6.1</v>
      </c>
      <c r="M34" s="14">
        <v>13.9</v>
      </c>
      <c r="N34" s="1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s="10" customFormat="1" ht="10.199999999999999">
      <c r="A35" s="94"/>
      <c r="B35" s="11"/>
      <c r="C35" s="11">
        <v>2</v>
      </c>
      <c r="D35" s="29" t="str">
        <f>B6</f>
        <v>PAIDE</v>
      </c>
      <c r="E35" s="29"/>
      <c r="F35" s="29"/>
      <c r="G35" s="11" t="s">
        <v>14</v>
      </c>
      <c r="H35" s="30" t="str">
        <f>B8</f>
        <v>TAIBU</v>
      </c>
      <c r="I35" s="30"/>
      <c r="J35" s="30"/>
      <c r="K35" s="13" t="s">
        <v>33</v>
      </c>
      <c r="L35" s="14">
        <v>4.6100000000000003</v>
      </c>
      <c r="M35" s="14">
        <v>15.39</v>
      </c>
      <c r="N35" s="1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s="10" customFormat="1" ht="10.199999999999999">
      <c r="A36" s="94"/>
      <c r="B36" s="11"/>
      <c r="C36" s="11">
        <v>3</v>
      </c>
      <c r="D36" s="31" t="s">
        <v>15</v>
      </c>
      <c r="E36" s="31"/>
      <c r="F36" s="31"/>
      <c r="G36" s="11" t="s">
        <v>14</v>
      </c>
      <c r="H36" s="30" t="str">
        <f>B9</f>
        <v>TIPP JA TÄPP</v>
      </c>
      <c r="I36" s="30"/>
      <c r="J36" s="30"/>
      <c r="K36" s="13" t="s">
        <v>27</v>
      </c>
      <c r="L36" s="14">
        <v>0</v>
      </c>
      <c r="M36" s="14">
        <v>0</v>
      </c>
      <c r="N36" s="16"/>
      <c r="O36" s="1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 s="10" customFormat="1" ht="10.199999999999999">
      <c r="A37" s="94"/>
      <c r="B37" s="11"/>
      <c r="C37" s="11">
        <v>4</v>
      </c>
      <c r="D37" s="29" t="str">
        <f>B10</f>
        <v>JÕGEVA</v>
      </c>
      <c r="E37" s="29"/>
      <c r="F37" s="29"/>
      <c r="G37" s="11" t="s">
        <v>14</v>
      </c>
      <c r="H37" s="30" t="str">
        <f>B11</f>
        <v>TIIU</v>
      </c>
      <c r="I37" s="30"/>
      <c r="J37" s="30"/>
      <c r="K37" s="13" t="s">
        <v>34</v>
      </c>
      <c r="L37" s="14">
        <v>9.25</v>
      </c>
      <c r="M37" s="14">
        <v>10.75</v>
      </c>
      <c r="N37" s="16"/>
      <c r="O37" s="1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 s="10" customFormat="1" ht="10.199999999999999">
      <c r="A38" s="94"/>
      <c r="B38" s="11">
        <v>6</v>
      </c>
      <c r="C38" s="11">
        <v>1</v>
      </c>
      <c r="D38" s="29" t="str">
        <f>B7</f>
        <v>TÜRI</v>
      </c>
      <c r="E38" s="29"/>
      <c r="F38" s="29"/>
      <c r="G38" s="11" t="s">
        <v>14</v>
      </c>
      <c r="H38" s="30" t="str">
        <f>B6</f>
        <v>PAIDE</v>
      </c>
      <c r="I38" s="30"/>
      <c r="J38" s="30"/>
      <c r="K38" s="13" t="s">
        <v>35</v>
      </c>
      <c r="L38" s="14">
        <v>5.24</v>
      </c>
      <c r="M38" s="14">
        <v>14.76</v>
      </c>
      <c r="N38" s="16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 s="10" customFormat="1" ht="10.199999999999999">
      <c r="A39" s="94"/>
      <c r="B39" s="11"/>
      <c r="C39" s="11">
        <v>2</v>
      </c>
      <c r="D39" s="29" t="str">
        <f>B5</f>
        <v>VILJANDI</v>
      </c>
      <c r="E39" s="29"/>
      <c r="F39" s="29"/>
      <c r="G39" s="11" t="s">
        <v>14</v>
      </c>
      <c r="H39" s="30" t="str">
        <f>B11</f>
        <v>TIIU</v>
      </c>
      <c r="I39" s="30"/>
      <c r="J39" s="30"/>
      <c r="K39" s="13" t="s">
        <v>36</v>
      </c>
      <c r="L39" s="14">
        <v>5.08</v>
      </c>
      <c r="M39" s="14">
        <v>14.92</v>
      </c>
      <c r="N39" s="16"/>
      <c r="O39" s="1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 s="10" customFormat="1" ht="10.199999999999999">
      <c r="A40" s="94"/>
      <c r="B40" s="11"/>
      <c r="C40" s="11">
        <v>3</v>
      </c>
      <c r="D40" s="29" t="str">
        <f>B9</f>
        <v>TIPP JA TÄPP</v>
      </c>
      <c r="E40" s="29"/>
      <c r="F40" s="29"/>
      <c r="G40" s="11" t="s">
        <v>14</v>
      </c>
      <c r="H40" s="30" t="str">
        <f>B10</f>
        <v>JÕGEVA</v>
      </c>
      <c r="I40" s="30"/>
      <c r="J40" s="30"/>
      <c r="K40" s="20" t="s">
        <v>37</v>
      </c>
      <c r="L40" s="21">
        <v>7.46</v>
      </c>
      <c r="M40" s="21">
        <v>12.54</v>
      </c>
      <c r="N40" s="16"/>
      <c r="O40" s="1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 s="10" customFormat="1" ht="10.199999999999999">
      <c r="A41" s="94"/>
      <c r="B41" s="11"/>
      <c r="C41" s="11">
        <v>4</v>
      </c>
      <c r="D41" s="29" t="str">
        <f>B8</f>
        <v>TAIBU</v>
      </c>
      <c r="E41" s="29"/>
      <c r="F41" s="29"/>
      <c r="G41" s="11" t="s">
        <v>14</v>
      </c>
      <c r="H41" s="35" t="s">
        <v>15</v>
      </c>
      <c r="I41" s="35"/>
      <c r="J41" s="35"/>
      <c r="K41" s="22" t="s">
        <v>27</v>
      </c>
      <c r="L41" s="23">
        <v>0</v>
      </c>
      <c r="M41" s="23">
        <v>0</v>
      </c>
      <c r="N41" s="16"/>
      <c r="O41" s="1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 s="10" customFormat="1" ht="10.199999999999999">
      <c r="A42" s="94"/>
      <c r="B42" s="11">
        <v>7</v>
      </c>
      <c r="C42" s="11">
        <v>1</v>
      </c>
      <c r="D42" s="29" t="str">
        <f>B11</f>
        <v>TIIU</v>
      </c>
      <c r="E42" s="29"/>
      <c r="F42" s="29"/>
      <c r="G42" s="11" t="s">
        <v>14</v>
      </c>
      <c r="H42" s="30" t="str">
        <f>B7</f>
        <v>TÜRI</v>
      </c>
      <c r="I42" s="30"/>
      <c r="J42" s="36"/>
      <c r="K42" s="22" t="s">
        <v>39</v>
      </c>
      <c r="L42" s="24">
        <v>2.75</v>
      </c>
      <c r="M42" s="25">
        <v>17.25</v>
      </c>
      <c r="N42" s="26"/>
      <c r="O42" s="1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 s="10" customFormat="1" ht="10.199999999999999">
      <c r="A43" s="94"/>
      <c r="B43" s="11"/>
      <c r="C43" s="11">
        <v>2</v>
      </c>
      <c r="D43" s="29" t="str">
        <f>B9</f>
        <v>TIPP JA TÄPP</v>
      </c>
      <c r="E43" s="29"/>
      <c r="F43" s="29"/>
      <c r="G43" s="11" t="s">
        <v>14</v>
      </c>
      <c r="H43" s="30" t="str">
        <f>B8</f>
        <v>TAIBU</v>
      </c>
      <c r="I43" s="30"/>
      <c r="J43" s="30"/>
      <c r="K43" s="27" t="s">
        <v>38</v>
      </c>
      <c r="L43" s="28">
        <v>3.11</v>
      </c>
      <c r="M43" s="28">
        <v>16.89</v>
      </c>
      <c r="N43" s="16"/>
      <c r="O43" s="1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0" customFormat="1" ht="10.199999999999999">
      <c r="A44" s="94"/>
      <c r="B44" s="11"/>
      <c r="C44" s="11">
        <v>3</v>
      </c>
      <c r="D44" s="29" t="str">
        <f>B5</f>
        <v>VILJANDI</v>
      </c>
      <c r="E44" s="29"/>
      <c r="F44" s="29"/>
      <c r="G44" s="11" t="s">
        <v>14</v>
      </c>
      <c r="H44" s="35" t="s">
        <v>15</v>
      </c>
      <c r="I44" s="35"/>
      <c r="J44" s="35"/>
      <c r="K44" s="13" t="s">
        <v>27</v>
      </c>
      <c r="L44" s="14">
        <v>0</v>
      </c>
      <c r="M44" s="14">
        <v>0</v>
      </c>
      <c r="N44" s="16"/>
      <c r="O44" s="1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0" customFormat="1" ht="10.199999999999999">
      <c r="A45" s="94"/>
      <c r="B45" s="11"/>
      <c r="C45" s="11">
        <v>4</v>
      </c>
      <c r="D45" s="29" t="str">
        <f>B10</f>
        <v>JÕGEVA</v>
      </c>
      <c r="E45" s="29"/>
      <c r="F45" s="29"/>
      <c r="G45" s="11" t="s">
        <v>14</v>
      </c>
      <c r="H45" s="30" t="str">
        <f>B6</f>
        <v>PAIDE</v>
      </c>
      <c r="I45" s="30"/>
      <c r="J45" s="30"/>
      <c r="K45" s="13" t="s">
        <v>27</v>
      </c>
      <c r="L45" s="14">
        <v>10</v>
      </c>
      <c r="M45" s="14">
        <v>10</v>
      </c>
      <c r="N45" s="16"/>
      <c r="O45" s="1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>
      <c r="K46" s="2"/>
      <c r="L46" s="2"/>
      <c r="M46" s="4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1:106">
      <c r="K47" s="2"/>
      <c r="L47" s="2"/>
      <c r="M47" s="4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1:10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</row>
    <row r="49" spans="1:10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</row>
    <row r="50" spans="1:10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1:10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</row>
    <row r="52" spans="1:106">
      <c r="A52" s="2"/>
      <c r="B52" s="2"/>
      <c r="M52" s="4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</row>
  </sheetData>
  <mergeCells count="77">
    <mergeCell ref="A2:M2"/>
    <mergeCell ref="A16:O16"/>
    <mergeCell ref="D45:F45"/>
    <mergeCell ref="H45:J45"/>
    <mergeCell ref="D42:F42"/>
    <mergeCell ref="H42:J42"/>
    <mergeCell ref="D43:F43"/>
    <mergeCell ref="H43:J43"/>
    <mergeCell ref="D44:F44"/>
    <mergeCell ref="H44:J44"/>
    <mergeCell ref="D36:F36"/>
    <mergeCell ref="H36:J36"/>
    <mergeCell ref="D37:F37"/>
    <mergeCell ref="H37:J37"/>
    <mergeCell ref="D18:F18"/>
    <mergeCell ref="H18:J18"/>
    <mergeCell ref="D19:F19"/>
    <mergeCell ref="H19:J19"/>
    <mergeCell ref="D20:F20"/>
    <mergeCell ref="H20:J20"/>
    <mergeCell ref="D21:F21"/>
    <mergeCell ref="H21:J21"/>
    <mergeCell ref="D41:F41"/>
    <mergeCell ref="H41:J41"/>
    <mergeCell ref="H28:J28"/>
    <mergeCell ref="D29:F29"/>
    <mergeCell ref="H29:J29"/>
    <mergeCell ref="D30:F30"/>
    <mergeCell ref="H30:J30"/>
    <mergeCell ref="D34:F34"/>
    <mergeCell ref="H34:J34"/>
    <mergeCell ref="D35:F35"/>
    <mergeCell ref="H35:J35"/>
    <mergeCell ref="D31:F31"/>
    <mergeCell ref="H31:J31"/>
    <mergeCell ref="D32:F32"/>
    <mergeCell ref="H32:J32"/>
    <mergeCell ref="D33:F33"/>
    <mergeCell ref="H27:J27"/>
    <mergeCell ref="D39:F39"/>
    <mergeCell ref="H39:J39"/>
    <mergeCell ref="D40:F40"/>
    <mergeCell ref="H40:J40"/>
    <mergeCell ref="H33:J33"/>
    <mergeCell ref="D28:F28"/>
    <mergeCell ref="B5:E5"/>
    <mergeCell ref="D17:F17"/>
    <mergeCell ref="H17:J17"/>
    <mergeCell ref="D38:F38"/>
    <mergeCell ref="H38:J38"/>
    <mergeCell ref="D22:F22"/>
    <mergeCell ref="H22:J22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B11:E11"/>
    <mergeCell ref="B10:E10"/>
    <mergeCell ref="B9:E9"/>
    <mergeCell ref="B6:E6"/>
    <mergeCell ref="B7:E7"/>
    <mergeCell ref="B8:E8"/>
    <mergeCell ref="N3:N4"/>
    <mergeCell ref="K3:K4"/>
    <mergeCell ref="L3:L4"/>
    <mergeCell ref="M3:M4"/>
    <mergeCell ref="B4:E4"/>
    <mergeCell ref="F3:F4"/>
    <mergeCell ref="G3:G4"/>
    <mergeCell ref="H3:H4"/>
    <mergeCell ref="I3:I4"/>
    <mergeCell ref="J3:J4"/>
  </mergeCells>
  <pageMargins left="0.39370078740157483" right="0" top="0.19685039370078741" bottom="0" header="0" footer="0"/>
  <pageSetup paperSize="9" orientation="portrait" r:id="rId1"/>
  <headerFooter scaleWithDoc="0" alignWithMargins="0"/>
  <legacyDrawing r:id="rId2"/>
  <oleObjects>
    <oleObject progId="SAX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Pärna</dc:creator>
  <cp:lastModifiedBy>Spordiliit</cp:lastModifiedBy>
  <cp:lastPrinted>2019-05-17T07:47:58Z</cp:lastPrinted>
  <dcterms:created xsi:type="dcterms:W3CDTF">2017-12-06T09:12:51Z</dcterms:created>
  <dcterms:modified xsi:type="dcterms:W3CDTF">2019-05-17T07:49:36Z</dcterms:modified>
</cp:coreProperties>
</file>