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450" windowWidth="15480" windowHeight="11040" activeTab="0"/>
  </bookViews>
  <sheets>
    <sheet name="üldtabel" sheetId="1" r:id="rId1"/>
    <sheet name="VAIKESED 1" sheetId="2" r:id="rId2"/>
    <sheet name="SUURED 11" sheetId="3" r:id="rId3"/>
  </sheets>
  <definedNames/>
  <calcPr fullCalcOnLoad="1"/>
</workbook>
</file>

<file path=xl/sharedStrings.xml><?xml version="1.0" encoding="utf-8"?>
<sst xmlns="http://schemas.openxmlformats.org/spreadsheetml/2006/main" count="129" uniqueCount="30">
  <si>
    <t>KERGEJÕUSTIK</t>
  </si>
  <si>
    <t>JALGRATTA-
KROSS</t>
  </si>
  <si>
    <t>MÄLUMÄNG</t>
  </si>
  <si>
    <t>ORIENTEERU-
MINE</t>
  </si>
  <si>
    <t>VÕRKPALL M</t>
  </si>
  <si>
    <t>VÕRKPALL  N</t>
  </si>
  <si>
    <t>PUNKTE</t>
  </si>
  <si>
    <t>KOHT</t>
  </si>
  <si>
    <t xml:space="preserve">K </t>
  </si>
  <si>
    <t>P</t>
  </si>
  <si>
    <t>Türi</t>
  </si>
  <si>
    <t>Imavere</t>
  </si>
  <si>
    <t>Väätsa</t>
  </si>
  <si>
    <t>SANGPOMM</t>
  </si>
  <si>
    <t>JÄRVA V SUVEMÄNGUD</t>
  </si>
  <si>
    <t>Paides, 15. juuni 2008</t>
  </si>
  <si>
    <t>Albu</t>
  </si>
  <si>
    <t>Järva-Jaani</t>
  </si>
  <si>
    <t>Kareda</t>
  </si>
  <si>
    <t>Koigi</t>
  </si>
  <si>
    <t>Paide vald</t>
  </si>
  <si>
    <t>Roosna-Alliku</t>
  </si>
  <si>
    <t>Ambla</t>
  </si>
  <si>
    <t>Koeru</t>
  </si>
  <si>
    <t>Paide linn</t>
  </si>
  <si>
    <t>KORVPALL  N</t>
  </si>
  <si>
    <t>KORVPALL  M</t>
  </si>
  <si>
    <t>JUHID</t>
  </si>
  <si>
    <t>Arvesse minevad punktid</t>
  </si>
  <si>
    <t>Punktid K+J+4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</si>
</sst>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0" xfId="0" applyFont="1" applyBorder="1" applyAlignment="1">
      <alignment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1" fillId="0" borderId="43" xfId="0" applyFont="1" applyBorder="1" applyAlignment="1">
      <alignment textRotation="90"/>
    </xf>
    <xf numFmtId="0" fontId="1" fillId="0" borderId="39" xfId="0" applyFont="1" applyBorder="1" applyAlignment="1">
      <alignment textRotation="90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1" fillId="0" borderId="40" xfId="0" applyFont="1" applyBorder="1" applyAlignment="1">
      <alignment textRotation="90"/>
    </xf>
    <xf numFmtId="0" fontId="8" fillId="0" borderId="43" xfId="0" applyFont="1" applyBorder="1" applyAlignment="1">
      <alignment horizontal="center" textRotation="90" wrapText="1"/>
    </xf>
    <xf numFmtId="0" fontId="8" fillId="0" borderId="40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4" fillId="0" borderId="4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5.421875" style="0" customWidth="1"/>
    <col min="4" max="4" width="5.7109375" style="0" customWidth="1"/>
    <col min="5" max="5" width="4.140625" style="0" customWidth="1"/>
    <col min="6" max="6" width="6.140625" style="0" customWidth="1"/>
    <col min="7" max="7" width="4.57421875" style="0" customWidth="1"/>
    <col min="8" max="8" width="5.140625" style="0" customWidth="1"/>
    <col min="9" max="10" width="4.421875" style="0" customWidth="1"/>
    <col min="11" max="11" width="5.28125" style="0" customWidth="1"/>
    <col min="12" max="12" width="6.28125" style="0" customWidth="1"/>
    <col min="13" max="13" width="5.140625" style="0" customWidth="1"/>
    <col min="14" max="14" width="5.7109375" style="0" customWidth="1"/>
    <col min="15" max="15" width="4.7109375" style="0" customWidth="1"/>
    <col min="16" max="16" width="6.421875" style="0" customWidth="1"/>
    <col min="17" max="17" width="5.28125" style="0" customWidth="1"/>
    <col min="18" max="18" width="6.421875" style="0" customWidth="1"/>
    <col min="19" max="19" width="5.140625" style="0" customWidth="1"/>
    <col min="20" max="20" width="5.57421875" style="0" customWidth="1"/>
    <col min="21" max="21" width="4.140625" style="0" customWidth="1"/>
    <col min="22" max="22" width="4.421875" style="0" customWidth="1"/>
    <col min="23" max="25" width="4.7109375" style="0" customWidth="1"/>
  </cols>
  <sheetData>
    <row r="1" spans="1:16" ht="21" customHeight="1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8.75" customHeight="1">
      <c r="A2" s="65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5" s="2" customFormat="1" ht="39" customHeight="1" thickBot="1">
      <c r="A4" s="72"/>
      <c r="B4" s="72"/>
      <c r="C4" s="74" t="s">
        <v>0</v>
      </c>
      <c r="D4" s="75"/>
      <c r="E4" s="76" t="s">
        <v>1</v>
      </c>
      <c r="F4" s="77"/>
      <c r="G4" s="68" t="s">
        <v>13</v>
      </c>
      <c r="H4" s="69"/>
      <c r="I4" s="68" t="s">
        <v>2</v>
      </c>
      <c r="J4" s="69"/>
      <c r="K4" s="66" t="s">
        <v>3</v>
      </c>
      <c r="L4" s="67"/>
      <c r="M4" s="68" t="s">
        <v>4</v>
      </c>
      <c r="N4" s="69"/>
      <c r="O4" s="70" t="s">
        <v>5</v>
      </c>
      <c r="P4" s="71"/>
      <c r="Q4" s="80" t="s">
        <v>26</v>
      </c>
      <c r="R4" s="81"/>
      <c r="S4" s="80" t="s">
        <v>25</v>
      </c>
      <c r="T4" s="81"/>
      <c r="U4" s="68" t="s">
        <v>27</v>
      </c>
      <c r="V4" s="69"/>
      <c r="W4" s="78" t="s">
        <v>6</v>
      </c>
      <c r="X4" s="82" t="s">
        <v>29</v>
      </c>
      <c r="Y4" s="78" t="s">
        <v>7</v>
      </c>
    </row>
    <row r="5" spans="1:25" ht="26.25" customHeight="1" thickBot="1">
      <c r="A5" s="73"/>
      <c r="B5" s="73"/>
      <c r="C5" s="3" t="s">
        <v>8</v>
      </c>
      <c r="D5" s="4" t="s">
        <v>9</v>
      </c>
      <c r="E5" s="3" t="s">
        <v>8</v>
      </c>
      <c r="F5" s="4" t="s">
        <v>9</v>
      </c>
      <c r="G5" s="3" t="s">
        <v>8</v>
      </c>
      <c r="H5" s="4" t="s">
        <v>9</v>
      </c>
      <c r="I5" s="3" t="s">
        <v>8</v>
      </c>
      <c r="J5" s="4" t="s">
        <v>9</v>
      </c>
      <c r="K5" s="3" t="s">
        <v>8</v>
      </c>
      <c r="L5" s="4" t="s">
        <v>9</v>
      </c>
      <c r="M5" s="3" t="s">
        <v>8</v>
      </c>
      <c r="N5" s="4" t="s">
        <v>9</v>
      </c>
      <c r="O5" s="3" t="s">
        <v>8</v>
      </c>
      <c r="P5" s="4" t="s">
        <v>9</v>
      </c>
      <c r="Q5" s="3" t="s">
        <v>8</v>
      </c>
      <c r="R5" s="4" t="s">
        <v>9</v>
      </c>
      <c r="S5" s="3" t="s">
        <v>8</v>
      </c>
      <c r="T5" s="4" t="s">
        <v>9</v>
      </c>
      <c r="U5" s="3" t="s">
        <v>8</v>
      </c>
      <c r="V5" s="4" t="s">
        <v>9</v>
      </c>
      <c r="W5" s="79"/>
      <c r="X5" s="83"/>
      <c r="Y5" s="79"/>
    </row>
    <row r="6" spans="1:25" ht="21.75" customHeight="1">
      <c r="A6" s="24">
        <v>1</v>
      </c>
      <c r="B6" s="5" t="s">
        <v>16</v>
      </c>
      <c r="C6" s="6"/>
      <c r="D6" s="7"/>
      <c r="E6" s="8">
        <v>1</v>
      </c>
      <c r="F6" s="9">
        <v>15</v>
      </c>
      <c r="G6" s="6">
        <v>4</v>
      </c>
      <c r="H6" s="7">
        <v>11</v>
      </c>
      <c r="I6" s="8"/>
      <c r="J6" s="9"/>
      <c r="K6" s="6"/>
      <c r="L6" s="7"/>
      <c r="M6" s="8"/>
      <c r="N6" s="9"/>
      <c r="O6" s="6"/>
      <c r="P6" s="7"/>
      <c r="Q6" s="6"/>
      <c r="R6" s="7"/>
      <c r="S6" s="6"/>
      <c r="T6" s="7"/>
      <c r="U6" s="6"/>
      <c r="V6" s="9"/>
      <c r="W6" s="53">
        <f>SUM(D6+F6+H6+J6+L6+N6+P6+R6+T6+V6)</f>
        <v>26</v>
      </c>
      <c r="X6" s="24">
        <v>26</v>
      </c>
      <c r="Y6" s="56">
        <v>8</v>
      </c>
    </row>
    <row r="7" spans="1:25" ht="21.75" customHeight="1">
      <c r="A7" s="25">
        <v>2</v>
      </c>
      <c r="B7" s="11" t="s">
        <v>11</v>
      </c>
      <c r="C7" s="12">
        <v>8</v>
      </c>
      <c r="D7" s="13">
        <v>7</v>
      </c>
      <c r="E7" s="14">
        <v>8</v>
      </c>
      <c r="F7" s="15">
        <v>7</v>
      </c>
      <c r="G7" s="12">
        <v>2</v>
      </c>
      <c r="H7" s="13">
        <v>13</v>
      </c>
      <c r="I7" s="14">
        <v>7</v>
      </c>
      <c r="J7" s="15">
        <v>8</v>
      </c>
      <c r="K7" s="12"/>
      <c r="L7" s="13"/>
      <c r="M7" s="14">
        <v>7</v>
      </c>
      <c r="N7" s="15">
        <v>8</v>
      </c>
      <c r="O7" s="12"/>
      <c r="P7" s="13"/>
      <c r="Q7" s="12"/>
      <c r="R7" s="13"/>
      <c r="S7" s="12">
        <v>4</v>
      </c>
      <c r="T7" s="13">
        <v>11</v>
      </c>
      <c r="U7" s="12">
        <v>7</v>
      </c>
      <c r="V7" s="15">
        <v>15</v>
      </c>
      <c r="W7" s="54">
        <f>SUM(V7+T7+R7+P7+N7+L7+J7+H7+F7+D7)</f>
        <v>69</v>
      </c>
      <c r="X7" s="34">
        <v>62</v>
      </c>
      <c r="Y7" s="57">
        <v>3</v>
      </c>
    </row>
    <row r="8" spans="1:25" ht="21.75" customHeight="1">
      <c r="A8" s="25">
        <v>3</v>
      </c>
      <c r="B8" s="11" t="s">
        <v>17</v>
      </c>
      <c r="C8" s="12">
        <v>9</v>
      </c>
      <c r="D8" s="13">
        <v>6</v>
      </c>
      <c r="E8" s="14">
        <v>6</v>
      </c>
      <c r="F8" s="15">
        <v>9</v>
      </c>
      <c r="G8" s="12">
        <v>1</v>
      </c>
      <c r="H8" s="13">
        <v>15</v>
      </c>
      <c r="I8" s="14">
        <v>9</v>
      </c>
      <c r="J8" s="15">
        <v>6</v>
      </c>
      <c r="K8" s="12">
        <v>8</v>
      </c>
      <c r="L8" s="13">
        <v>7</v>
      </c>
      <c r="M8" s="14">
        <v>8</v>
      </c>
      <c r="N8" s="15">
        <v>7</v>
      </c>
      <c r="O8" s="12"/>
      <c r="P8" s="13"/>
      <c r="Q8" s="12">
        <v>9</v>
      </c>
      <c r="R8" s="13">
        <v>6</v>
      </c>
      <c r="S8" s="12"/>
      <c r="T8" s="13"/>
      <c r="U8" s="12">
        <v>10</v>
      </c>
      <c r="V8" s="15">
        <v>15</v>
      </c>
      <c r="W8" s="54">
        <f aca="true" t="shared" si="0" ref="W8:W17">SUM(V8+T8+R8+P8+N8+L8+J8+H8+F8+D8)</f>
        <v>71</v>
      </c>
      <c r="X8" s="34">
        <v>59</v>
      </c>
      <c r="Y8" s="57">
        <v>4</v>
      </c>
    </row>
    <row r="9" spans="1:25" ht="21.75" customHeight="1">
      <c r="A9" s="25">
        <v>4</v>
      </c>
      <c r="B9" s="11" t="s">
        <v>18</v>
      </c>
      <c r="C9" s="12">
        <v>11</v>
      </c>
      <c r="D9" s="13">
        <v>4</v>
      </c>
      <c r="E9" s="14">
        <v>7</v>
      </c>
      <c r="F9" s="15">
        <v>8</v>
      </c>
      <c r="G9" s="12">
        <v>6</v>
      </c>
      <c r="H9" s="13">
        <v>9</v>
      </c>
      <c r="I9" s="14">
        <v>8</v>
      </c>
      <c r="J9" s="15">
        <v>7</v>
      </c>
      <c r="K9" s="12">
        <v>5</v>
      </c>
      <c r="L9" s="13">
        <v>10</v>
      </c>
      <c r="M9" s="14">
        <v>6</v>
      </c>
      <c r="N9" s="15">
        <v>9</v>
      </c>
      <c r="O9" s="12">
        <v>3</v>
      </c>
      <c r="P9" s="13">
        <v>12</v>
      </c>
      <c r="Q9" s="12">
        <v>5</v>
      </c>
      <c r="R9" s="13">
        <v>10</v>
      </c>
      <c r="S9" s="12"/>
      <c r="T9" s="13"/>
      <c r="U9" s="12">
        <v>2</v>
      </c>
      <c r="V9" s="15">
        <v>15</v>
      </c>
      <c r="W9" s="54">
        <f t="shared" si="0"/>
        <v>84</v>
      </c>
      <c r="X9" s="34">
        <v>59</v>
      </c>
      <c r="Y9" s="57">
        <v>5</v>
      </c>
    </row>
    <row r="10" spans="1:25" ht="21.75" customHeight="1">
      <c r="A10" s="25">
        <v>5</v>
      </c>
      <c r="B10" s="11" t="s">
        <v>19</v>
      </c>
      <c r="C10" s="12">
        <v>6</v>
      </c>
      <c r="D10" s="13">
        <v>9</v>
      </c>
      <c r="E10" s="14"/>
      <c r="F10" s="15"/>
      <c r="G10" s="12"/>
      <c r="H10" s="13"/>
      <c r="I10" s="14">
        <v>11</v>
      </c>
      <c r="J10" s="15">
        <v>4</v>
      </c>
      <c r="K10" s="12"/>
      <c r="L10" s="13"/>
      <c r="M10" s="14">
        <v>9</v>
      </c>
      <c r="N10" s="15">
        <v>6</v>
      </c>
      <c r="O10" s="12"/>
      <c r="P10" s="13"/>
      <c r="Q10" s="12">
        <v>4</v>
      </c>
      <c r="R10" s="13">
        <v>11</v>
      </c>
      <c r="S10" s="12"/>
      <c r="T10" s="13"/>
      <c r="U10" s="12">
        <v>6</v>
      </c>
      <c r="V10" s="15">
        <v>15</v>
      </c>
      <c r="W10" s="54">
        <f t="shared" si="0"/>
        <v>45</v>
      </c>
      <c r="X10" s="34">
        <v>45</v>
      </c>
      <c r="Y10" s="57">
        <v>6</v>
      </c>
    </row>
    <row r="11" spans="1:25" ht="21.75" customHeight="1">
      <c r="A11" s="25">
        <v>6</v>
      </c>
      <c r="B11" s="11" t="s">
        <v>20</v>
      </c>
      <c r="C11" s="12">
        <v>10</v>
      </c>
      <c r="D11" s="13">
        <v>5</v>
      </c>
      <c r="E11" s="14"/>
      <c r="F11" s="15"/>
      <c r="G11" s="12"/>
      <c r="H11" s="13"/>
      <c r="I11" s="14">
        <v>10</v>
      </c>
      <c r="J11" s="15">
        <v>5</v>
      </c>
      <c r="K11" s="12">
        <v>7</v>
      </c>
      <c r="L11" s="13">
        <v>8</v>
      </c>
      <c r="M11" s="14"/>
      <c r="N11" s="15"/>
      <c r="O11" s="12"/>
      <c r="P11" s="13"/>
      <c r="Q11" s="12">
        <v>6</v>
      </c>
      <c r="R11" s="13">
        <v>9</v>
      </c>
      <c r="S11" s="12"/>
      <c r="T11" s="13"/>
      <c r="U11" s="12">
        <v>8</v>
      </c>
      <c r="V11" s="15">
        <v>15</v>
      </c>
      <c r="W11" s="54">
        <f t="shared" si="0"/>
        <v>42</v>
      </c>
      <c r="X11" s="34">
        <v>42</v>
      </c>
      <c r="Y11" s="57">
        <v>7</v>
      </c>
    </row>
    <row r="12" spans="1:25" ht="21.75" customHeight="1">
      <c r="A12" s="25">
        <v>7</v>
      </c>
      <c r="B12" s="11" t="s">
        <v>21</v>
      </c>
      <c r="C12" s="12">
        <v>5</v>
      </c>
      <c r="D12" s="13">
        <v>10</v>
      </c>
      <c r="E12" s="14">
        <v>9</v>
      </c>
      <c r="F12" s="15">
        <v>6</v>
      </c>
      <c r="G12" s="12">
        <v>7</v>
      </c>
      <c r="H12" s="13">
        <v>8</v>
      </c>
      <c r="I12" s="14">
        <v>6</v>
      </c>
      <c r="J12" s="15">
        <v>9</v>
      </c>
      <c r="K12" s="12">
        <v>4</v>
      </c>
      <c r="L12" s="13">
        <v>11</v>
      </c>
      <c r="M12" s="14">
        <v>5</v>
      </c>
      <c r="N12" s="15">
        <v>10</v>
      </c>
      <c r="O12" s="12"/>
      <c r="P12" s="13"/>
      <c r="Q12" s="12">
        <v>8</v>
      </c>
      <c r="R12" s="13">
        <v>7</v>
      </c>
      <c r="S12" s="12"/>
      <c r="T12" s="13"/>
      <c r="U12" s="12">
        <v>9</v>
      </c>
      <c r="V12" s="15">
        <v>15</v>
      </c>
      <c r="W12" s="54">
        <f t="shared" si="0"/>
        <v>76</v>
      </c>
      <c r="X12" s="34">
        <v>63</v>
      </c>
      <c r="Y12" s="57">
        <v>1</v>
      </c>
    </row>
    <row r="13" spans="1:25" ht="21.75" customHeight="1" thickBot="1">
      <c r="A13" s="46">
        <v>8</v>
      </c>
      <c r="B13" s="17" t="s">
        <v>12</v>
      </c>
      <c r="C13" s="18">
        <v>7</v>
      </c>
      <c r="D13" s="19">
        <v>8</v>
      </c>
      <c r="E13" s="20"/>
      <c r="F13" s="21"/>
      <c r="G13" s="18"/>
      <c r="H13" s="19"/>
      <c r="I13" s="20">
        <v>4</v>
      </c>
      <c r="J13" s="21">
        <v>11</v>
      </c>
      <c r="K13" s="18"/>
      <c r="L13" s="19"/>
      <c r="M13" s="20">
        <v>2</v>
      </c>
      <c r="N13" s="21">
        <v>13</v>
      </c>
      <c r="O13" s="18"/>
      <c r="P13" s="19"/>
      <c r="Q13" s="18">
        <v>1</v>
      </c>
      <c r="R13" s="19">
        <v>15</v>
      </c>
      <c r="S13" s="18"/>
      <c r="T13" s="19"/>
      <c r="U13" s="18">
        <v>11</v>
      </c>
      <c r="V13" s="21">
        <v>15</v>
      </c>
      <c r="W13" s="54">
        <f t="shared" si="0"/>
        <v>62</v>
      </c>
      <c r="X13" s="61">
        <v>62</v>
      </c>
      <c r="Y13" s="58">
        <v>2</v>
      </c>
    </row>
    <row r="14" spans="1:25" ht="21.75" customHeight="1">
      <c r="A14" s="24">
        <v>9</v>
      </c>
      <c r="B14" s="5" t="s">
        <v>22</v>
      </c>
      <c r="C14" s="6">
        <v>3</v>
      </c>
      <c r="D14" s="7">
        <v>12</v>
      </c>
      <c r="E14" s="8">
        <v>2</v>
      </c>
      <c r="F14" s="9">
        <v>13</v>
      </c>
      <c r="G14" s="6"/>
      <c r="H14" s="7"/>
      <c r="I14" s="8">
        <v>3</v>
      </c>
      <c r="J14" s="9">
        <v>12</v>
      </c>
      <c r="K14" s="6">
        <v>6</v>
      </c>
      <c r="L14" s="7">
        <v>9</v>
      </c>
      <c r="M14" s="8">
        <v>3</v>
      </c>
      <c r="N14" s="9">
        <v>12</v>
      </c>
      <c r="O14" s="6"/>
      <c r="P14" s="7"/>
      <c r="Q14" s="6">
        <v>3</v>
      </c>
      <c r="R14" s="7">
        <v>12</v>
      </c>
      <c r="S14" s="6">
        <v>3</v>
      </c>
      <c r="T14" s="7">
        <v>12</v>
      </c>
      <c r="U14" s="6">
        <v>3</v>
      </c>
      <c r="V14" s="9">
        <v>15</v>
      </c>
      <c r="W14" s="54">
        <f t="shared" si="0"/>
        <v>97</v>
      </c>
      <c r="X14" s="24">
        <v>86</v>
      </c>
      <c r="Y14" s="56">
        <v>3</v>
      </c>
    </row>
    <row r="15" spans="1:25" ht="21.75" customHeight="1">
      <c r="A15" s="25">
        <v>10</v>
      </c>
      <c r="B15" s="26" t="s">
        <v>23</v>
      </c>
      <c r="C15" s="27">
        <v>4</v>
      </c>
      <c r="D15" s="28">
        <v>11</v>
      </c>
      <c r="E15" s="29">
        <v>5</v>
      </c>
      <c r="F15" s="30">
        <v>10</v>
      </c>
      <c r="G15" s="27">
        <v>3</v>
      </c>
      <c r="H15" s="28">
        <v>12</v>
      </c>
      <c r="I15" s="29">
        <v>5</v>
      </c>
      <c r="J15" s="30">
        <v>10</v>
      </c>
      <c r="K15" s="27">
        <v>3</v>
      </c>
      <c r="L15" s="28">
        <v>12</v>
      </c>
      <c r="M15" s="29">
        <v>2</v>
      </c>
      <c r="N15" s="30">
        <v>11</v>
      </c>
      <c r="O15" s="27">
        <v>4</v>
      </c>
      <c r="P15" s="28">
        <v>11</v>
      </c>
      <c r="Q15" s="27">
        <v>7</v>
      </c>
      <c r="R15" s="28">
        <v>8</v>
      </c>
      <c r="S15" s="27"/>
      <c r="T15" s="28"/>
      <c r="U15" s="27">
        <v>4</v>
      </c>
      <c r="V15" s="30">
        <v>15</v>
      </c>
      <c r="W15" s="54">
        <f t="shared" si="0"/>
        <v>100</v>
      </c>
      <c r="X15" s="34">
        <v>82</v>
      </c>
      <c r="Y15" s="59">
        <v>4</v>
      </c>
    </row>
    <row r="16" spans="1:25" ht="21.75" customHeight="1">
      <c r="A16" s="25">
        <v>11</v>
      </c>
      <c r="B16" s="11" t="s">
        <v>10</v>
      </c>
      <c r="C16" s="12">
        <v>1</v>
      </c>
      <c r="D16" s="13">
        <v>15</v>
      </c>
      <c r="E16" s="14">
        <v>3</v>
      </c>
      <c r="F16" s="15">
        <v>12</v>
      </c>
      <c r="G16" s="12"/>
      <c r="H16" s="13"/>
      <c r="I16" s="14">
        <v>1</v>
      </c>
      <c r="J16" s="15">
        <v>15</v>
      </c>
      <c r="K16" s="12">
        <v>1</v>
      </c>
      <c r="L16" s="13">
        <v>15</v>
      </c>
      <c r="M16" s="14">
        <v>1</v>
      </c>
      <c r="N16" s="15">
        <v>15</v>
      </c>
      <c r="O16" s="12">
        <v>2</v>
      </c>
      <c r="P16" s="13">
        <v>13</v>
      </c>
      <c r="Q16" s="12"/>
      <c r="R16" s="13"/>
      <c r="S16" s="12">
        <v>1</v>
      </c>
      <c r="T16" s="13">
        <v>15</v>
      </c>
      <c r="U16" s="12">
        <v>5</v>
      </c>
      <c r="V16" s="15">
        <v>15</v>
      </c>
      <c r="W16" s="54">
        <f t="shared" si="0"/>
        <v>115</v>
      </c>
      <c r="X16" s="34">
        <v>90</v>
      </c>
      <c r="Y16" s="57">
        <v>1</v>
      </c>
    </row>
    <row r="17" spans="1:25" ht="21.75" customHeight="1" thickBot="1">
      <c r="A17" s="47">
        <v>12</v>
      </c>
      <c r="B17" s="48" t="s">
        <v>24</v>
      </c>
      <c r="C17" s="49">
        <v>2</v>
      </c>
      <c r="D17" s="50">
        <v>13</v>
      </c>
      <c r="E17" s="51">
        <v>4</v>
      </c>
      <c r="F17" s="52">
        <v>11</v>
      </c>
      <c r="G17" s="49">
        <v>5</v>
      </c>
      <c r="H17" s="50">
        <v>10</v>
      </c>
      <c r="I17" s="51">
        <v>2</v>
      </c>
      <c r="J17" s="52">
        <v>13</v>
      </c>
      <c r="K17" s="49">
        <v>2</v>
      </c>
      <c r="L17" s="50">
        <v>13</v>
      </c>
      <c r="M17" s="51"/>
      <c r="N17" s="52"/>
      <c r="O17" s="49">
        <v>1</v>
      </c>
      <c r="P17" s="50">
        <v>15</v>
      </c>
      <c r="Q17" s="49">
        <v>2</v>
      </c>
      <c r="R17" s="50">
        <v>13</v>
      </c>
      <c r="S17" s="49">
        <v>2</v>
      </c>
      <c r="T17" s="50">
        <v>13</v>
      </c>
      <c r="U17" s="49">
        <v>1</v>
      </c>
      <c r="V17" s="52">
        <v>15</v>
      </c>
      <c r="W17" s="55">
        <f t="shared" si="0"/>
        <v>116</v>
      </c>
      <c r="X17" s="62">
        <v>82</v>
      </c>
      <c r="Y17" s="60">
        <v>2</v>
      </c>
    </row>
  </sheetData>
  <mergeCells count="17">
    <mergeCell ref="G4:H4"/>
    <mergeCell ref="W4:W5"/>
    <mergeCell ref="Y4:Y5"/>
    <mergeCell ref="Q4:R4"/>
    <mergeCell ref="S4:T4"/>
    <mergeCell ref="U4:V4"/>
    <mergeCell ref="X4:X5"/>
    <mergeCell ref="A1:P1"/>
    <mergeCell ref="A2:P2"/>
    <mergeCell ref="K4:L4"/>
    <mergeCell ref="M4:N4"/>
    <mergeCell ref="O4:P4"/>
    <mergeCell ref="A4:A5"/>
    <mergeCell ref="B4:B5"/>
    <mergeCell ref="I4:J4"/>
    <mergeCell ref="C4:D4"/>
    <mergeCell ref="E4:F4"/>
  </mergeCells>
  <printOptions/>
  <pageMargins left="0" right="0" top="0.984251968503937" bottom="0.6692913385826772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I1">
      <selection activeCell="U17" sqref="U17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5.421875" style="0" customWidth="1"/>
    <col min="4" max="4" width="5.7109375" style="0" customWidth="1"/>
    <col min="5" max="5" width="4.140625" style="0" customWidth="1"/>
    <col min="6" max="6" width="6.140625" style="0" customWidth="1"/>
    <col min="7" max="7" width="4.57421875" style="0" customWidth="1"/>
    <col min="8" max="8" width="5.140625" style="0" customWidth="1"/>
    <col min="9" max="10" width="4.421875" style="0" customWidth="1"/>
    <col min="11" max="11" width="5.28125" style="0" customWidth="1"/>
    <col min="12" max="12" width="6.28125" style="0" customWidth="1"/>
    <col min="13" max="13" width="5.140625" style="0" customWidth="1"/>
    <col min="14" max="14" width="5.7109375" style="0" customWidth="1"/>
    <col min="15" max="15" width="4.7109375" style="0" customWidth="1"/>
    <col min="16" max="16" width="6.421875" style="0" customWidth="1"/>
    <col min="17" max="17" width="5.28125" style="0" customWidth="1"/>
    <col min="18" max="18" width="6.421875" style="0" customWidth="1"/>
    <col min="19" max="19" width="5.140625" style="0" customWidth="1"/>
    <col min="20" max="20" width="5.57421875" style="0" customWidth="1"/>
    <col min="21" max="21" width="4.140625" style="0" customWidth="1"/>
    <col min="22" max="22" width="4.421875" style="0" customWidth="1"/>
    <col min="23" max="25" width="4.7109375" style="0" customWidth="1"/>
  </cols>
  <sheetData>
    <row r="1" spans="1:16" ht="21" customHeight="1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8.75" customHeight="1">
      <c r="A2" s="65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5" s="2" customFormat="1" ht="39" customHeight="1" thickBot="1">
      <c r="A4" s="72"/>
      <c r="B4" s="72"/>
      <c r="C4" s="74" t="s">
        <v>0</v>
      </c>
      <c r="D4" s="75"/>
      <c r="E4" s="76" t="s">
        <v>1</v>
      </c>
      <c r="F4" s="77"/>
      <c r="G4" s="68" t="s">
        <v>13</v>
      </c>
      <c r="H4" s="69"/>
      <c r="I4" s="87" t="s">
        <v>2</v>
      </c>
      <c r="J4" s="88"/>
      <c r="K4" s="66" t="s">
        <v>3</v>
      </c>
      <c r="L4" s="67"/>
      <c r="M4" s="68" t="s">
        <v>4</v>
      </c>
      <c r="N4" s="69"/>
      <c r="O4" s="70" t="s">
        <v>5</v>
      </c>
      <c r="P4" s="71"/>
      <c r="Q4" s="80" t="s">
        <v>26</v>
      </c>
      <c r="R4" s="81"/>
      <c r="S4" s="80" t="s">
        <v>25</v>
      </c>
      <c r="T4" s="81"/>
      <c r="U4" s="68" t="s">
        <v>27</v>
      </c>
      <c r="V4" s="69"/>
      <c r="W4" s="78" t="s">
        <v>6</v>
      </c>
      <c r="X4" s="85" t="s">
        <v>28</v>
      </c>
      <c r="Y4" s="78" t="s">
        <v>7</v>
      </c>
    </row>
    <row r="5" spans="1:25" ht="26.25" customHeight="1" thickBot="1">
      <c r="A5" s="73"/>
      <c r="B5" s="73"/>
      <c r="C5" s="3" t="s">
        <v>8</v>
      </c>
      <c r="D5" s="4" t="s">
        <v>9</v>
      </c>
      <c r="E5" s="3" t="s">
        <v>8</v>
      </c>
      <c r="F5" s="4" t="s">
        <v>9</v>
      </c>
      <c r="G5" s="3" t="s">
        <v>8</v>
      </c>
      <c r="H5" s="4" t="s">
        <v>9</v>
      </c>
      <c r="I5" s="3" t="s">
        <v>8</v>
      </c>
      <c r="J5" s="4" t="s">
        <v>9</v>
      </c>
      <c r="K5" s="3" t="s">
        <v>8</v>
      </c>
      <c r="L5" s="4" t="s">
        <v>9</v>
      </c>
      <c r="M5" s="3" t="s">
        <v>8</v>
      </c>
      <c r="N5" s="4" t="s">
        <v>9</v>
      </c>
      <c r="O5" s="3" t="s">
        <v>8</v>
      </c>
      <c r="P5" s="4" t="s">
        <v>9</v>
      </c>
      <c r="Q5" s="3" t="s">
        <v>8</v>
      </c>
      <c r="R5" s="4" t="s">
        <v>9</v>
      </c>
      <c r="S5" s="3" t="s">
        <v>8</v>
      </c>
      <c r="T5" s="4" t="s">
        <v>9</v>
      </c>
      <c r="U5" s="3" t="s">
        <v>8</v>
      </c>
      <c r="V5" s="4" t="s">
        <v>9</v>
      </c>
      <c r="W5" s="84"/>
      <c r="X5" s="86"/>
      <c r="Y5" s="84"/>
    </row>
    <row r="6" spans="1:25" ht="21.75" customHeight="1" thickBot="1">
      <c r="A6" s="24">
        <v>1</v>
      </c>
      <c r="B6" s="5" t="s">
        <v>16</v>
      </c>
      <c r="C6" s="6"/>
      <c r="D6" s="7"/>
      <c r="E6" s="8">
        <v>1</v>
      </c>
      <c r="F6" s="42">
        <v>15</v>
      </c>
      <c r="G6" s="6">
        <v>4</v>
      </c>
      <c r="H6" s="43">
        <v>11</v>
      </c>
      <c r="I6" s="8">
        <v>0</v>
      </c>
      <c r="J6" s="9"/>
      <c r="K6" s="6"/>
      <c r="L6" s="7"/>
      <c r="M6" s="8"/>
      <c r="N6" s="9"/>
      <c r="O6" s="6"/>
      <c r="P6" s="7"/>
      <c r="Q6" s="6"/>
      <c r="R6" s="7"/>
      <c r="S6" s="6"/>
      <c r="T6" s="7"/>
      <c r="U6" s="6"/>
      <c r="V6" s="7"/>
      <c r="W6" s="6">
        <f>SUM(D6+F6+H6+L6+N6+P6+R6+T6+V6)</f>
        <v>26</v>
      </c>
      <c r="X6" s="39">
        <v>26</v>
      </c>
      <c r="Y6" s="10">
        <v>8</v>
      </c>
    </row>
    <row r="7" spans="1:25" ht="21.75" customHeight="1" thickBot="1">
      <c r="A7" s="25">
        <v>2</v>
      </c>
      <c r="B7" s="11" t="s">
        <v>11</v>
      </c>
      <c r="C7" s="12">
        <v>8</v>
      </c>
      <c r="D7" s="35">
        <v>7</v>
      </c>
      <c r="E7" s="14">
        <v>8</v>
      </c>
      <c r="F7" s="15">
        <v>7</v>
      </c>
      <c r="G7" s="12">
        <v>2</v>
      </c>
      <c r="H7" s="35">
        <v>13</v>
      </c>
      <c r="I7" s="14">
        <v>7</v>
      </c>
      <c r="J7" s="40">
        <v>8</v>
      </c>
      <c r="K7" s="12"/>
      <c r="L7" s="13"/>
      <c r="M7" s="14">
        <v>7</v>
      </c>
      <c r="N7" s="40">
        <v>8</v>
      </c>
      <c r="O7" s="12"/>
      <c r="P7" s="13"/>
      <c r="Q7" s="12"/>
      <c r="R7" s="13"/>
      <c r="S7" s="12">
        <v>4</v>
      </c>
      <c r="T7" s="35">
        <v>11</v>
      </c>
      <c r="U7" s="12">
        <v>7</v>
      </c>
      <c r="V7" s="35">
        <v>15</v>
      </c>
      <c r="W7" s="6">
        <f>SUM(D7+F7+H7+J7+L7+N7+P7+R7+T7+V7)</f>
        <v>69</v>
      </c>
      <c r="X7" s="38">
        <f>SUM(D7+H7+J7+N7+T7+V9)</f>
        <v>62</v>
      </c>
      <c r="Y7" s="16">
        <v>3</v>
      </c>
    </row>
    <row r="8" spans="1:25" ht="21.75" customHeight="1" thickBot="1">
      <c r="A8" s="25">
        <v>3</v>
      </c>
      <c r="B8" s="11" t="s">
        <v>17</v>
      </c>
      <c r="C8" s="12">
        <v>9</v>
      </c>
      <c r="D8" s="35">
        <v>6</v>
      </c>
      <c r="E8" s="14">
        <v>6</v>
      </c>
      <c r="F8" s="40">
        <v>9</v>
      </c>
      <c r="G8" s="12">
        <v>1</v>
      </c>
      <c r="H8" s="35">
        <v>15</v>
      </c>
      <c r="I8" s="14">
        <v>9</v>
      </c>
      <c r="J8" s="15">
        <v>6</v>
      </c>
      <c r="K8" s="12">
        <v>8</v>
      </c>
      <c r="L8" s="35">
        <v>7</v>
      </c>
      <c r="M8" s="14">
        <v>8</v>
      </c>
      <c r="N8" s="40">
        <v>7</v>
      </c>
      <c r="O8" s="12"/>
      <c r="P8" s="13"/>
      <c r="Q8" s="12">
        <v>9</v>
      </c>
      <c r="R8" s="13">
        <v>6</v>
      </c>
      <c r="S8" s="12"/>
      <c r="T8" s="13"/>
      <c r="U8" s="12">
        <v>10</v>
      </c>
      <c r="V8" s="35">
        <v>15</v>
      </c>
      <c r="W8" s="6">
        <f aca="true" t="shared" si="0" ref="W8:W13">SUM(D8+F8+H8+J8+L8+N8+P8+R8+T8+V8)</f>
        <v>71</v>
      </c>
      <c r="X8" s="38">
        <f>SUM(D8+F8+H8+L8+N8+V10)</f>
        <v>59</v>
      </c>
      <c r="Y8" s="16">
        <v>4</v>
      </c>
    </row>
    <row r="9" spans="1:25" ht="21.75" customHeight="1" thickBot="1">
      <c r="A9" s="25">
        <v>4</v>
      </c>
      <c r="B9" s="11" t="s">
        <v>18</v>
      </c>
      <c r="C9" s="12">
        <v>11</v>
      </c>
      <c r="D9" s="44">
        <v>4</v>
      </c>
      <c r="E9" s="14">
        <v>7</v>
      </c>
      <c r="F9" s="15">
        <v>8</v>
      </c>
      <c r="G9" s="12">
        <v>6</v>
      </c>
      <c r="H9" s="44">
        <v>9</v>
      </c>
      <c r="I9" s="14">
        <v>8</v>
      </c>
      <c r="J9" s="15">
        <v>7</v>
      </c>
      <c r="K9" s="12">
        <v>5</v>
      </c>
      <c r="L9" s="44">
        <v>10</v>
      </c>
      <c r="M9" s="14">
        <v>6</v>
      </c>
      <c r="N9" s="15">
        <v>9</v>
      </c>
      <c r="O9" s="12">
        <v>4</v>
      </c>
      <c r="P9" s="44">
        <v>11</v>
      </c>
      <c r="Q9" s="12">
        <v>5</v>
      </c>
      <c r="R9" s="44">
        <v>10</v>
      </c>
      <c r="S9" s="12"/>
      <c r="T9" s="13"/>
      <c r="U9" s="12">
        <v>2</v>
      </c>
      <c r="V9" s="44">
        <v>15</v>
      </c>
      <c r="W9" s="6">
        <f t="shared" si="0"/>
        <v>83</v>
      </c>
      <c r="X9" s="38">
        <v>59</v>
      </c>
      <c r="Y9" s="16">
        <v>5</v>
      </c>
    </row>
    <row r="10" spans="1:25" ht="21.75" customHeight="1" thickBot="1">
      <c r="A10" s="25">
        <v>5</v>
      </c>
      <c r="B10" s="11" t="s">
        <v>19</v>
      </c>
      <c r="C10" s="12">
        <v>6</v>
      </c>
      <c r="D10" s="44">
        <v>9</v>
      </c>
      <c r="E10" s="14"/>
      <c r="F10" s="15"/>
      <c r="G10" s="12"/>
      <c r="H10" s="13"/>
      <c r="I10" s="14">
        <v>11</v>
      </c>
      <c r="J10" s="15">
        <v>4</v>
      </c>
      <c r="K10" s="12"/>
      <c r="L10" s="13"/>
      <c r="M10" s="14">
        <v>9</v>
      </c>
      <c r="N10" s="15">
        <v>6</v>
      </c>
      <c r="O10" s="12"/>
      <c r="P10" s="13"/>
      <c r="Q10" s="12">
        <v>4</v>
      </c>
      <c r="R10" s="13">
        <v>11</v>
      </c>
      <c r="S10" s="12"/>
      <c r="T10" s="13"/>
      <c r="U10" s="12">
        <v>6</v>
      </c>
      <c r="V10" s="44">
        <v>15</v>
      </c>
      <c r="W10" s="6">
        <f t="shared" si="0"/>
        <v>45</v>
      </c>
      <c r="X10" s="38">
        <v>45</v>
      </c>
      <c r="Y10" s="16">
        <v>6</v>
      </c>
    </row>
    <row r="11" spans="1:25" ht="21.75" customHeight="1" thickBot="1">
      <c r="A11" s="25">
        <v>6</v>
      </c>
      <c r="B11" s="11" t="s">
        <v>20</v>
      </c>
      <c r="C11" s="12">
        <v>10</v>
      </c>
      <c r="D11" s="35">
        <v>5</v>
      </c>
      <c r="E11" s="14"/>
      <c r="F11" s="15"/>
      <c r="G11" s="12"/>
      <c r="H11" s="13"/>
      <c r="I11" s="14">
        <v>10</v>
      </c>
      <c r="J11" s="15">
        <v>5</v>
      </c>
      <c r="K11" s="12">
        <v>7</v>
      </c>
      <c r="L11" s="13">
        <v>8</v>
      </c>
      <c r="M11" s="14"/>
      <c r="N11" s="15"/>
      <c r="O11" s="12"/>
      <c r="P11" s="13"/>
      <c r="Q11" s="12">
        <v>6</v>
      </c>
      <c r="R11" s="13">
        <v>9</v>
      </c>
      <c r="S11" s="12"/>
      <c r="T11" s="13"/>
      <c r="U11" s="12">
        <v>8</v>
      </c>
      <c r="V11" s="35">
        <v>15</v>
      </c>
      <c r="W11" s="6">
        <f t="shared" si="0"/>
        <v>42</v>
      </c>
      <c r="X11" s="38">
        <v>42</v>
      </c>
      <c r="Y11" s="16">
        <v>7</v>
      </c>
    </row>
    <row r="12" spans="1:25" ht="21.75" customHeight="1" thickBot="1">
      <c r="A12" s="25">
        <v>7</v>
      </c>
      <c r="B12" s="11" t="s">
        <v>21</v>
      </c>
      <c r="C12" s="12">
        <v>5</v>
      </c>
      <c r="D12" s="35">
        <v>10</v>
      </c>
      <c r="E12" s="14">
        <v>9</v>
      </c>
      <c r="F12" s="15">
        <v>6</v>
      </c>
      <c r="G12" s="12">
        <v>7</v>
      </c>
      <c r="H12" s="13">
        <v>8</v>
      </c>
      <c r="I12" s="14">
        <v>6</v>
      </c>
      <c r="J12" s="40">
        <v>9</v>
      </c>
      <c r="K12" s="12">
        <v>4</v>
      </c>
      <c r="L12" s="35">
        <v>11</v>
      </c>
      <c r="M12" s="14">
        <v>5</v>
      </c>
      <c r="N12" s="40">
        <v>10</v>
      </c>
      <c r="O12" s="12"/>
      <c r="P12" s="13"/>
      <c r="Q12" s="12">
        <v>8</v>
      </c>
      <c r="R12" s="35">
        <v>7</v>
      </c>
      <c r="S12" s="12"/>
      <c r="T12" s="13"/>
      <c r="U12" s="12">
        <v>9</v>
      </c>
      <c r="V12" s="16">
        <v>15</v>
      </c>
      <c r="W12" s="6">
        <f t="shared" si="0"/>
        <v>76</v>
      </c>
      <c r="X12" s="38">
        <f>SUM(D12+15+N12+L12+J12+H12)</f>
        <v>63</v>
      </c>
      <c r="Y12" s="16">
        <v>1</v>
      </c>
    </row>
    <row r="13" spans="1:25" ht="21.75" customHeight="1">
      <c r="A13" s="25">
        <v>8</v>
      </c>
      <c r="B13" s="11" t="s">
        <v>12</v>
      </c>
      <c r="C13" s="12">
        <v>7</v>
      </c>
      <c r="D13" s="35">
        <v>8</v>
      </c>
      <c r="E13" s="14"/>
      <c r="F13" s="15"/>
      <c r="G13" s="12"/>
      <c r="H13" s="13"/>
      <c r="I13" s="14">
        <v>4</v>
      </c>
      <c r="J13" s="15">
        <v>11</v>
      </c>
      <c r="K13" s="12"/>
      <c r="L13" s="13"/>
      <c r="M13" s="14">
        <v>2</v>
      </c>
      <c r="N13" s="15">
        <v>13</v>
      </c>
      <c r="O13" s="12"/>
      <c r="P13" s="13"/>
      <c r="Q13" s="12">
        <v>1</v>
      </c>
      <c r="R13" s="35">
        <v>15</v>
      </c>
      <c r="S13" s="12"/>
      <c r="T13" s="13"/>
      <c r="U13" s="12">
        <v>11</v>
      </c>
      <c r="V13" s="35">
        <v>15</v>
      </c>
      <c r="W13" s="6">
        <f t="shared" si="0"/>
        <v>62</v>
      </c>
      <c r="X13" s="38">
        <v>62</v>
      </c>
      <c r="Y13" s="16">
        <v>2</v>
      </c>
    </row>
    <row r="14" spans="1:25" ht="21.7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3"/>
    </row>
    <row r="15" spans="1:25" ht="21.75" customHeight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5"/>
      <c r="Q15" s="31"/>
      <c r="R15" s="31"/>
      <c r="S15" s="31"/>
      <c r="T15" s="31"/>
      <c r="U15" s="31"/>
      <c r="V15" s="31"/>
      <c r="W15" s="31"/>
      <c r="X15" s="31"/>
      <c r="Y15" s="33"/>
    </row>
    <row r="16" spans="1:25" ht="21.7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3"/>
    </row>
    <row r="17" spans="1:25" ht="21.7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3"/>
    </row>
  </sheetData>
  <mergeCells count="17">
    <mergeCell ref="A1:P1"/>
    <mergeCell ref="A2:P2"/>
    <mergeCell ref="K4:L4"/>
    <mergeCell ref="M4:N4"/>
    <mergeCell ref="O4:P4"/>
    <mergeCell ref="A4:A5"/>
    <mergeCell ref="B4:B5"/>
    <mergeCell ref="I4:J4"/>
    <mergeCell ref="C4:D4"/>
    <mergeCell ref="E4:F4"/>
    <mergeCell ref="G4:H4"/>
    <mergeCell ref="W4:W5"/>
    <mergeCell ref="Y4:Y5"/>
    <mergeCell ref="Q4:R4"/>
    <mergeCell ref="S4:T4"/>
    <mergeCell ref="U4:V4"/>
    <mergeCell ref="X4:X5"/>
  </mergeCells>
  <printOptions/>
  <pageMargins left="0.3937007874015748" right="0.1968503937007874" top="0.984251968503937" bottom="0.6692913385826772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I15" sqref="I15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5.421875" style="0" customWidth="1"/>
    <col min="4" max="4" width="5.7109375" style="0" customWidth="1"/>
    <col min="5" max="5" width="4.140625" style="0" customWidth="1"/>
    <col min="6" max="6" width="6.140625" style="0" customWidth="1"/>
    <col min="7" max="7" width="4.57421875" style="0" customWidth="1"/>
    <col min="8" max="8" width="5.140625" style="0" customWidth="1"/>
    <col min="9" max="10" width="4.421875" style="0" customWidth="1"/>
    <col min="11" max="11" width="5.28125" style="0" customWidth="1"/>
    <col min="12" max="12" width="6.28125" style="0" customWidth="1"/>
    <col min="13" max="13" width="5.140625" style="0" customWidth="1"/>
    <col min="14" max="14" width="5.7109375" style="0" customWidth="1"/>
    <col min="15" max="15" width="4.7109375" style="0" customWidth="1"/>
    <col min="16" max="16" width="6.421875" style="0" customWidth="1"/>
    <col min="17" max="17" width="5.28125" style="0" customWidth="1"/>
    <col min="18" max="18" width="6.421875" style="0" customWidth="1"/>
    <col min="19" max="19" width="5.140625" style="0" customWidth="1"/>
    <col min="20" max="20" width="5.57421875" style="0" customWidth="1"/>
    <col min="21" max="21" width="4.140625" style="0" customWidth="1"/>
    <col min="22" max="22" width="4.421875" style="0" customWidth="1"/>
    <col min="23" max="25" width="4.7109375" style="0" customWidth="1"/>
  </cols>
  <sheetData>
    <row r="1" spans="1:16" ht="21" customHeight="1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8.75" customHeight="1">
      <c r="A2" s="65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5" s="2" customFormat="1" ht="39" customHeight="1" thickBot="1">
      <c r="A4" s="72"/>
      <c r="B4" s="72"/>
      <c r="C4" s="74" t="s">
        <v>0</v>
      </c>
      <c r="D4" s="75"/>
      <c r="E4" s="76" t="s">
        <v>1</v>
      </c>
      <c r="F4" s="77"/>
      <c r="G4" s="68" t="s">
        <v>13</v>
      </c>
      <c r="H4" s="69"/>
      <c r="I4" s="87" t="s">
        <v>2</v>
      </c>
      <c r="J4" s="88"/>
      <c r="K4" s="66" t="s">
        <v>3</v>
      </c>
      <c r="L4" s="67"/>
      <c r="M4" s="68" t="s">
        <v>4</v>
      </c>
      <c r="N4" s="69"/>
      <c r="O4" s="70" t="s">
        <v>5</v>
      </c>
      <c r="P4" s="71"/>
      <c r="Q4" s="80" t="s">
        <v>26</v>
      </c>
      <c r="R4" s="81"/>
      <c r="S4" s="80" t="s">
        <v>25</v>
      </c>
      <c r="T4" s="81"/>
      <c r="U4" s="68" t="s">
        <v>27</v>
      </c>
      <c r="V4" s="69"/>
      <c r="W4" s="78" t="s">
        <v>6</v>
      </c>
      <c r="X4" s="90" t="s">
        <v>28</v>
      </c>
      <c r="Y4" s="78" t="s">
        <v>7</v>
      </c>
    </row>
    <row r="5" spans="1:25" ht="26.25" customHeight="1">
      <c r="A5" s="89"/>
      <c r="B5" s="89"/>
      <c r="C5" s="3" t="s">
        <v>8</v>
      </c>
      <c r="D5" s="4" t="s">
        <v>9</v>
      </c>
      <c r="E5" s="3" t="s">
        <v>8</v>
      </c>
      <c r="F5" s="4" t="s">
        <v>9</v>
      </c>
      <c r="G5" s="3" t="s">
        <v>8</v>
      </c>
      <c r="H5" s="4" t="s">
        <v>9</v>
      </c>
      <c r="I5" s="3" t="s">
        <v>8</v>
      </c>
      <c r="J5" s="4" t="s">
        <v>9</v>
      </c>
      <c r="K5" s="3" t="s">
        <v>8</v>
      </c>
      <c r="L5" s="4" t="s">
        <v>9</v>
      </c>
      <c r="M5" s="3" t="s">
        <v>8</v>
      </c>
      <c r="N5" s="4" t="s">
        <v>9</v>
      </c>
      <c r="O5" s="3" t="s">
        <v>8</v>
      </c>
      <c r="P5" s="4" t="s">
        <v>9</v>
      </c>
      <c r="Q5" s="3" t="s">
        <v>8</v>
      </c>
      <c r="R5" s="4" t="s">
        <v>9</v>
      </c>
      <c r="S5" s="3" t="s">
        <v>8</v>
      </c>
      <c r="T5" s="4" t="s">
        <v>9</v>
      </c>
      <c r="U5" s="3" t="s">
        <v>8</v>
      </c>
      <c r="V5" s="4" t="s">
        <v>9</v>
      </c>
      <c r="W5" s="79"/>
      <c r="X5" s="91"/>
      <c r="Y5" s="79"/>
    </row>
    <row r="6" spans="1:25" ht="21.75" customHeight="1">
      <c r="A6" s="25">
        <v>9</v>
      </c>
      <c r="B6" s="11" t="s">
        <v>22</v>
      </c>
      <c r="C6" s="12">
        <v>3</v>
      </c>
      <c r="D6" s="35">
        <v>12</v>
      </c>
      <c r="E6" s="14">
        <v>2</v>
      </c>
      <c r="F6" s="40">
        <v>13</v>
      </c>
      <c r="G6" s="12"/>
      <c r="H6" s="13"/>
      <c r="I6" s="14">
        <v>3</v>
      </c>
      <c r="J6" s="40">
        <v>12</v>
      </c>
      <c r="K6" s="12">
        <v>6</v>
      </c>
      <c r="L6" s="13">
        <v>9</v>
      </c>
      <c r="M6" s="14">
        <v>3</v>
      </c>
      <c r="N6" s="40">
        <v>12</v>
      </c>
      <c r="O6" s="12"/>
      <c r="P6" s="13"/>
      <c r="Q6" s="12">
        <v>3</v>
      </c>
      <c r="R6" s="35">
        <v>12</v>
      </c>
      <c r="S6" s="12">
        <v>3</v>
      </c>
      <c r="T6" s="13">
        <v>12</v>
      </c>
      <c r="U6" s="12">
        <v>3</v>
      </c>
      <c r="V6" s="35">
        <v>15</v>
      </c>
      <c r="W6" s="12">
        <f>SUM(D6+F6+J6+L6+N6+R6+T6+V6)</f>
        <v>97</v>
      </c>
      <c r="X6" s="37">
        <f>SUM(D6+F6+J6+N6+R6+V8)</f>
        <v>76</v>
      </c>
      <c r="Y6" s="16">
        <v>3</v>
      </c>
    </row>
    <row r="7" spans="1:25" ht="21.75" customHeight="1">
      <c r="A7" s="34">
        <v>10</v>
      </c>
      <c r="B7" s="26" t="s">
        <v>23</v>
      </c>
      <c r="C7" s="27">
        <v>4</v>
      </c>
      <c r="D7" s="36">
        <v>11</v>
      </c>
      <c r="E7" s="29">
        <v>5</v>
      </c>
      <c r="F7" s="30">
        <v>10</v>
      </c>
      <c r="G7" s="27">
        <v>3</v>
      </c>
      <c r="H7" s="28">
        <v>12</v>
      </c>
      <c r="I7" s="29">
        <v>5</v>
      </c>
      <c r="J7" s="30">
        <v>10</v>
      </c>
      <c r="K7" s="27">
        <v>3</v>
      </c>
      <c r="L7" s="36">
        <v>12</v>
      </c>
      <c r="M7" s="29">
        <v>2</v>
      </c>
      <c r="N7" s="41">
        <v>11</v>
      </c>
      <c r="O7" s="27">
        <v>4</v>
      </c>
      <c r="P7" s="36">
        <v>11</v>
      </c>
      <c r="Q7" s="27">
        <v>7</v>
      </c>
      <c r="R7" s="28">
        <v>8</v>
      </c>
      <c r="S7" s="27"/>
      <c r="T7" s="28"/>
      <c r="U7" s="27">
        <v>4</v>
      </c>
      <c r="V7" s="36">
        <v>15</v>
      </c>
      <c r="W7" s="12">
        <f>SUM(D7+F7+J7+L7+N7+R7+T7+V7)</f>
        <v>77</v>
      </c>
      <c r="X7" s="38">
        <f>SUM(D7+L7+H7+N7+P7+V9)</f>
        <v>72</v>
      </c>
      <c r="Y7" s="23">
        <v>4</v>
      </c>
    </row>
    <row r="8" spans="1:25" ht="21.75" customHeight="1">
      <c r="A8" s="25">
        <v>11</v>
      </c>
      <c r="B8" s="11" t="s">
        <v>10</v>
      </c>
      <c r="C8" s="12">
        <v>1</v>
      </c>
      <c r="D8" s="35">
        <v>15</v>
      </c>
      <c r="E8" s="14">
        <v>3</v>
      </c>
      <c r="F8" s="15">
        <v>12</v>
      </c>
      <c r="G8" s="12"/>
      <c r="H8" s="13"/>
      <c r="I8" s="14">
        <v>1</v>
      </c>
      <c r="J8" s="40">
        <v>15</v>
      </c>
      <c r="K8" s="12">
        <v>1</v>
      </c>
      <c r="L8" s="35">
        <v>15</v>
      </c>
      <c r="M8" s="14">
        <v>1</v>
      </c>
      <c r="N8" s="40">
        <v>15</v>
      </c>
      <c r="O8" s="12">
        <v>2</v>
      </c>
      <c r="P8" s="13">
        <v>13</v>
      </c>
      <c r="Q8" s="12"/>
      <c r="R8" s="13"/>
      <c r="S8" s="12">
        <v>1</v>
      </c>
      <c r="T8" s="35">
        <v>15</v>
      </c>
      <c r="U8" s="12">
        <v>5</v>
      </c>
      <c r="V8" s="35">
        <v>15</v>
      </c>
      <c r="W8" s="12">
        <f>SUM(D8+F8+J8+L8+N8+R8+T8+V8)</f>
        <v>102</v>
      </c>
      <c r="X8" s="38">
        <f>SUM(D8+J8+L8+N8+T8+V7)</f>
        <v>90</v>
      </c>
      <c r="Y8" s="16">
        <v>1</v>
      </c>
    </row>
    <row r="9" spans="1:25" ht="21.75" customHeight="1">
      <c r="A9" s="25">
        <v>12</v>
      </c>
      <c r="B9" s="11" t="s">
        <v>24</v>
      </c>
      <c r="C9" s="12">
        <v>2</v>
      </c>
      <c r="D9" s="35">
        <v>13</v>
      </c>
      <c r="E9" s="14">
        <v>4</v>
      </c>
      <c r="F9" s="15">
        <v>11</v>
      </c>
      <c r="G9" s="12">
        <v>5</v>
      </c>
      <c r="H9" s="13">
        <v>10</v>
      </c>
      <c r="I9" s="14">
        <v>2</v>
      </c>
      <c r="J9" s="40">
        <v>13</v>
      </c>
      <c r="K9" s="12">
        <v>2</v>
      </c>
      <c r="L9" s="35">
        <v>13</v>
      </c>
      <c r="M9" s="14"/>
      <c r="N9" s="15"/>
      <c r="O9" s="12">
        <v>1</v>
      </c>
      <c r="P9" s="35">
        <v>15</v>
      </c>
      <c r="Q9" s="12">
        <v>2</v>
      </c>
      <c r="R9" s="35">
        <v>13</v>
      </c>
      <c r="S9" s="12">
        <v>2</v>
      </c>
      <c r="T9" s="13">
        <v>13</v>
      </c>
      <c r="U9" s="12">
        <v>1</v>
      </c>
      <c r="V9" s="35">
        <v>15</v>
      </c>
      <c r="W9" s="12">
        <f>SUM(D9+F9+J9+L9+N9+R9+T9+V9)</f>
        <v>91</v>
      </c>
      <c r="X9" s="38">
        <f>SUM(D9+J9+L9+P9+R9+V8)</f>
        <v>82</v>
      </c>
      <c r="Y9" s="16">
        <v>2</v>
      </c>
    </row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mergeCells count="17">
    <mergeCell ref="G4:H4"/>
    <mergeCell ref="W4:W5"/>
    <mergeCell ref="Y4:Y5"/>
    <mergeCell ref="Q4:R4"/>
    <mergeCell ref="S4:T4"/>
    <mergeCell ref="U4:V4"/>
    <mergeCell ref="X4:X5"/>
    <mergeCell ref="A1:P1"/>
    <mergeCell ref="A2:P2"/>
    <mergeCell ref="K4:L4"/>
    <mergeCell ref="M4:N4"/>
    <mergeCell ref="O4:P4"/>
    <mergeCell ref="A4:A5"/>
    <mergeCell ref="B4:B5"/>
    <mergeCell ref="I4:J4"/>
    <mergeCell ref="C4:D4"/>
    <mergeCell ref="E4:F4"/>
  </mergeCells>
  <printOptions/>
  <pageMargins left="0.3937007874015748" right="0.1968503937007874" top="0.984251968503937" bottom="0.6692913385826772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JSL</cp:lastModifiedBy>
  <cp:lastPrinted>2008-06-16T11:54:54Z</cp:lastPrinted>
  <dcterms:created xsi:type="dcterms:W3CDTF">2007-07-18T20:24:49Z</dcterms:created>
  <dcterms:modified xsi:type="dcterms:W3CDTF">2008-06-16T12:39:26Z</dcterms:modified>
  <cp:category/>
  <cp:version/>
  <cp:contentType/>
  <cp:contentStatus/>
</cp:coreProperties>
</file>